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tabRatio="817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6" l="1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B16" i="16"/>
  <c r="V15" i="16" l="1"/>
  <c r="W15" i="16" s="1"/>
  <c r="V14" i="16"/>
  <c r="W14" i="16" s="1"/>
  <c r="T15" i="16"/>
  <c r="U15" i="16" s="1"/>
  <c r="T14" i="16"/>
  <c r="U14" i="16" s="1"/>
  <c r="R15" i="16"/>
  <c r="S15" i="16" s="1"/>
  <c r="R14" i="16"/>
  <c r="S14" i="16" s="1"/>
  <c r="Q12" i="10" l="1"/>
  <c r="R12" i="10"/>
  <c r="S12" i="10"/>
  <c r="T12" i="10"/>
  <c r="U12" i="10"/>
  <c r="V12" i="10"/>
  <c r="W12" i="10"/>
  <c r="X12" i="10"/>
  <c r="Y12" i="10"/>
  <c r="V13" i="16"/>
  <c r="W13" i="16" s="1"/>
  <c r="V12" i="16"/>
  <c r="W12" i="16" s="1"/>
  <c r="V11" i="16"/>
  <c r="W11" i="16" s="1"/>
  <c r="V10" i="16"/>
  <c r="W10" i="16" s="1"/>
  <c r="V9" i="16"/>
  <c r="W9" i="16" s="1"/>
  <c r="T13" i="16"/>
  <c r="U13" i="16" s="1"/>
  <c r="T12" i="16"/>
  <c r="U12" i="16" s="1"/>
  <c r="T11" i="16"/>
  <c r="U11" i="16" s="1"/>
  <c r="T10" i="16"/>
  <c r="T9" i="16"/>
  <c r="U9" i="16" s="1"/>
  <c r="R13" i="16"/>
  <c r="S13" i="16" s="1"/>
  <c r="R12" i="16"/>
  <c r="S12" i="16" s="1"/>
  <c r="R11" i="16"/>
  <c r="S11" i="16" s="1"/>
  <c r="R10" i="16"/>
  <c r="R9" i="16"/>
  <c r="S9" i="16" s="1"/>
  <c r="U10" i="16"/>
  <c r="S10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2" i="10"/>
  <c r="G12" i="10"/>
  <c r="H12" i="10"/>
  <c r="I12" i="10"/>
  <c r="J12" i="10"/>
  <c r="K12" i="10"/>
  <c r="L12" i="10"/>
  <c r="M12" i="10"/>
  <c r="N12" i="10"/>
  <c r="O12" i="10"/>
  <c r="P12" i="10"/>
  <c r="Z12" i="10"/>
  <c r="AA12" i="10"/>
  <c r="AB12" i="10"/>
  <c r="AC12" i="10"/>
  <c r="AD12" i="10"/>
  <c r="AE12" i="10"/>
  <c r="AF12" i="10"/>
  <c r="AG12" i="10"/>
  <c r="AH12" i="10"/>
  <c r="E12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2" i="10"/>
  <c r="E13" i="10" l="1"/>
  <c r="G13" i="10"/>
  <c r="F13" i="10"/>
  <c r="AB18" i="11"/>
  <c r="U13" i="10"/>
  <c r="Q13" i="10"/>
  <c r="X13" i="10"/>
  <c r="T13" i="10"/>
  <c r="Y13" i="10"/>
  <c r="W13" i="10"/>
  <c r="S13" i="10"/>
  <c r="V13" i="10"/>
  <c r="R13" i="10"/>
  <c r="AG13" i="10"/>
  <c r="AA13" i="10"/>
  <c r="K13" i="10"/>
  <c r="AB13" i="10"/>
  <c r="AE13" i="10"/>
  <c r="N13" i="10"/>
  <c r="J13" i="10"/>
  <c r="O13" i="10"/>
  <c r="AF13" i="10"/>
  <c r="H13" i="10"/>
  <c r="AC13" i="10"/>
  <c r="D13" i="10"/>
  <c r="I13" i="10"/>
  <c r="M13" i="10"/>
  <c r="Z13" i="10"/>
  <c r="AD13" i="10"/>
  <c r="AH13" i="10"/>
  <c r="L13" i="10"/>
  <c r="P13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8" i="12" l="1"/>
  <c r="R18" i="12"/>
  <c r="N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7" i="16"/>
  <c r="F18" i="13"/>
  <c r="G18" i="13"/>
  <c r="D18" i="13"/>
  <c r="E18" i="13"/>
  <c r="F18" i="12"/>
  <c r="G18" i="12"/>
  <c r="D18" i="12"/>
  <c r="E18" i="12"/>
  <c r="G18" i="11"/>
  <c r="N17" i="16"/>
  <c r="J17" i="16"/>
  <c r="B17" i="16"/>
  <c r="F17" i="16"/>
  <c r="Q17" i="16"/>
  <c r="M17" i="16"/>
  <c r="E17" i="16"/>
  <c r="P17" i="16"/>
  <c r="C17" i="16"/>
  <c r="G17" i="16"/>
  <c r="K17" i="16"/>
  <c r="O17" i="16"/>
  <c r="D17" i="16"/>
  <c r="H17" i="16"/>
  <c r="L17" i="16"/>
  <c r="E18" i="11"/>
  <c r="D18" i="11"/>
  <c r="F18" i="11"/>
</calcChain>
</file>

<file path=xl/sharedStrings.xml><?xml version="1.0" encoding="utf-8"?>
<sst xmlns="http://schemas.openxmlformats.org/spreadsheetml/2006/main" count="345" uniqueCount="81">
  <si>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</si>
  <si>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</si>
  <si>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</si>
  <si>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</si>
  <si>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</si>
  <si>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</si>
  <si>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</si>
  <si>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</si>
  <si>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</si>
  <si>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</si>
  <si>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</si>
  <si>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</si>
  <si>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</si>
  <si>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</si>
  <si>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</si>
  <si>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</si>
  <si>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</si>
  <si>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</si>
  <si>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</si>
  <si>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</si>
  <si>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</si>
  <si>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</si>
  <si>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</si>
  <si>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</si>
  <si>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</si>
  <si>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</si>
  <si>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</si>
  <si>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</si>
  <si>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</si>
  <si>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</si>
  <si>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</si>
  <si>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</si>
  <si>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</si>
  <si>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</si>
  <si>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</si>
  <si>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</si>
  <si>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</si>
  <si>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</si>
  <si>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</si>
  <si>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</si>
  <si>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</si>
  <si>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</si>
  <si>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</si>
  <si>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Жас ерекшелігі әртүрлі топтар (1, 2 жастағы балалар)</t>
  </si>
  <si>
    <t>Жас ерекшелігі әртүрлі топтар (3,4,5 жастағы балалар)</t>
  </si>
  <si>
    <t>Айгөлек</t>
  </si>
  <si>
    <t>Ақбота</t>
  </si>
  <si>
    <t>Нурсеитова А.Б</t>
  </si>
  <si>
    <t>Есенжол М</t>
  </si>
  <si>
    <r>
      <t>Мекен-жайы</t>
    </r>
    <r>
      <rPr>
        <b/>
        <sz val="12"/>
        <color theme="1"/>
        <rFont val="Times New Roman"/>
        <family val="1"/>
        <charset val="204"/>
      </rPr>
      <t xml:space="preserve"> Қазыбек би 28/1</t>
    </r>
  </si>
  <si>
    <r>
      <t xml:space="preserve">Оқыту тілі </t>
    </r>
    <r>
      <rPr>
        <b/>
        <sz val="11"/>
        <color theme="1"/>
        <rFont val="Times New Roman"/>
        <family val="1"/>
        <charset val="204"/>
      </rPr>
      <t>қазақ тілі</t>
    </r>
  </si>
  <si>
    <r>
      <t xml:space="preserve">Әдіскерінің аты-жөні </t>
    </r>
    <r>
      <rPr>
        <b/>
        <sz val="12"/>
        <color theme="1"/>
        <rFont val="Times New Roman"/>
        <family val="1"/>
        <charset val="204"/>
      </rPr>
      <t>Тоқпаева Сабина Талғатқызы</t>
    </r>
  </si>
  <si>
    <r>
      <t xml:space="preserve">МДҰ атауы </t>
    </r>
    <r>
      <rPr>
        <b/>
        <sz val="12"/>
        <color theme="1"/>
        <rFont val="Times New Roman"/>
        <family val="1"/>
        <charset val="204"/>
      </rPr>
      <t>ШҚО білім басқармасы Өскемен қаласы бойынша білім бөлімінің «№6 «Күншуақ» балабақша-бөбекжайы» КМҚК</t>
    </r>
    <r>
      <rPr>
        <sz val="12"/>
        <color theme="1"/>
        <rFont val="Times New Roman"/>
        <family val="1"/>
        <charset val="204"/>
      </rPr>
      <t xml:space="preserve">
</t>
    </r>
  </si>
  <si>
    <r>
      <t xml:space="preserve">МДҰ атауы </t>
    </r>
    <r>
      <rPr>
        <b/>
        <sz val="12"/>
        <color theme="1"/>
        <rFont val="Times New Roman"/>
        <family val="1"/>
        <charset val="204"/>
      </rPr>
      <t>ШҚО білім басқармасы Өскемен қаласы бойынша білім бөлімінің «№6 «Күншуақ» балабақша-бөбекжайы» КМҚК</t>
    </r>
  </si>
  <si>
    <t>Мекен-жайы Қазыбек би 28/1</t>
  </si>
  <si>
    <r>
      <t>Оқыту тілі</t>
    </r>
    <r>
      <rPr>
        <b/>
        <sz val="11"/>
        <color theme="1"/>
        <rFont val="Times New Roman"/>
        <family val="1"/>
        <charset val="204"/>
      </rPr>
      <t xml:space="preserve"> қазақ тілі</t>
    </r>
  </si>
  <si>
    <t>Ботақан</t>
  </si>
  <si>
    <t>Сарсенбина Г.У</t>
  </si>
  <si>
    <t>Қошақан</t>
  </si>
  <si>
    <t>Романова А.Р</t>
  </si>
  <si>
    <t>Сәулетай</t>
  </si>
  <si>
    <t>Габдуллина А.А</t>
  </si>
  <si>
    <t>Балдәурен</t>
  </si>
  <si>
    <t>Базарбаева С.С</t>
  </si>
  <si>
    <r>
      <t xml:space="preserve">Оқыту тілі </t>
    </r>
    <r>
      <rPr>
        <b/>
        <sz val="11"/>
        <color theme="1"/>
        <rFont val="Times New Roman"/>
        <family val="1"/>
        <charset val="204"/>
      </rPr>
      <t>Қазақ тілі</t>
    </r>
  </si>
  <si>
    <t>Ертөстік</t>
  </si>
  <si>
    <t>Айналайын</t>
  </si>
  <si>
    <t>Ақжелкен</t>
  </si>
  <si>
    <t>Балдырған</t>
  </si>
  <si>
    <t>Болаева Н.К</t>
  </si>
  <si>
    <t>Сүйежан Б</t>
  </si>
  <si>
    <t>Кабдуалиева Г.К</t>
  </si>
  <si>
    <t>Сакенова Г.М</t>
  </si>
  <si>
    <t>Балбөбек</t>
  </si>
  <si>
    <t>Аучинова М.А</t>
  </si>
  <si>
    <t>Балауса</t>
  </si>
  <si>
    <t>Ғазизханова А.Е</t>
  </si>
  <si>
    <t>жоқ</t>
  </si>
  <si>
    <t>Әдіскерінің аты-жөні Тоқпаева С.Т</t>
  </si>
  <si>
    <t>МДҰ атауы ШҚО білім басқармасы Өскемен қаласы бойынша білім бөлімінің «№6 «Күншуақ» балабақша-бөбекжайы» КМҚК</t>
  </si>
  <si>
    <t>Оқыту тілі Қазақ тілі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</si>
</sst>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38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2" t="s">
        <v>18</v>
      </c>
      <c r="Y2" s="42"/>
    </row>
    <row r="3" spans="1:25" ht="15.75" x14ac:dyDescent="0.25">
      <c r="A3" s="3"/>
      <c r="B3" s="43" t="s">
        <v>17</v>
      </c>
      <c r="C3" s="43"/>
      <c r="D3" s="43"/>
      <c r="E3" s="43"/>
      <c r="F3" s="43"/>
      <c r="G3" s="3"/>
      <c r="H3" s="3"/>
      <c r="I3" s="3"/>
      <c r="J3" s="3"/>
      <c r="K3" s="3"/>
      <c r="L3" s="43" t="s">
        <v>39</v>
      </c>
      <c r="M3" s="43"/>
      <c r="N3" s="43"/>
      <c r="O3" s="43"/>
      <c r="P3" s="43"/>
      <c r="Q3" s="43"/>
      <c r="R3" s="43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44" t="s">
        <v>23</v>
      </c>
      <c r="M4" s="44"/>
      <c r="N4" s="44"/>
      <c r="O4" s="44"/>
      <c r="P4" s="44"/>
      <c r="Q4" s="44"/>
      <c r="R4" s="44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47" t="s">
        <v>0</v>
      </c>
      <c r="B7" s="41" t="s">
        <v>3</v>
      </c>
      <c r="C7" s="41" t="s">
        <v>4</v>
      </c>
      <c r="D7" s="41" t="s">
        <v>10</v>
      </c>
      <c r="E7" s="41" t="s">
        <v>5</v>
      </c>
      <c r="F7" s="41"/>
      <c r="G7" s="41"/>
      <c r="H7" s="41" t="s">
        <v>8</v>
      </c>
      <c r="I7" s="41"/>
      <c r="J7" s="41"/>
      <c r="K7" s="41"/>
      <c r="L7" s="41"/>
      <c r="M7" s="41"/>
      <c r="N7" s="41" t="s">
        <v>6</v>
      </c>
      <c r="O7" s="41"/>
      <c r="P7" s="41"/>
      <c r="Q7" s="41" t="s">
        <v>9</v>
      </c>
      <c r="R7" s="41"/>
      <c r="S7" s="41"/>
      <c r="T7" s="41"/>
      <c r="U7" s="41"/>
      <c r="V7" s="41"/>
      <c r="W7" s="41" t="s">
        <v>7</v>
      </c>
      <c r="X7" s="41"/>
      <c r="Y7" s="41"/>
    </row>
    <row r="8" spans="1:25" ht="14.25" customHeight="1" x14ac:dyDescent="0.25">
      <c r="A8" s="47"/>
      <c r="B8" s="41"/>
      <c r="C8" s="41"/>
      <c r="D8" s="41"/>
      <c r="E8" s="41" t="s">
        <v>14</v>
      </c>
      <c r="F8" s="41" t="s">
        <v>15</v>
      </c>
      <c r="G8" s="41" t="s">
        <v>16</v>
      </c>
      <c r="H8" s="41" t="s">
        <v>19</v>
      </c>
      <c r="I8" s="41"/>
      <c r="J8" s="41"/>
      <c r="K8" s="41" t="s">
        <v>20</v>
      </c>
      <c r="L8" s="41"/>
      <c r="M8" s="41"/>
      <c r="N8" s="41" t="s">
        <v>14</v>
      </c>
      <c r="O8" s="41" t="s">
        <v>15</v>
      </c>
      <c r="P8" s="41" t="s">
        <v>16</v>
      </c>
      <c r="Q8" s="41" t="s">
        <v>21</v>
      </c>
      <c r="R8" s="41"/>
      <c r="S8" s="41"/>
      <c r="T8" s="41" t="s">
        <v>22</v>
      </c>
      <c r="U8" s="41"/>
      <c r="V8" s="41"/>
      <c r="W8" s="1"/>
      <c r="X8" s="1"/>
      <c r="Y8" s="1"/>
    </row>
    <row r="9" spans="1:25" ht="128.25" customHeight="1" x14ac:dyDescent="0.25">
      <c r="A9" s="47"/>
      <c r="B9" s="41"/>
      <c r="C9" s="41"/>
      <c r="D9" s="41"/>
      <c r="E9" s="41"/>
      <c r="F9" s="41"/>
      <c r="G9" s="4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41"/>
      <c r="O9" s="41"/>
      <c r="P9" s="41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46" t="s">
        <v>1</v>
      </c>
      <c r="B17" s="46"/>
      <c r="C17" s="46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45" t="s">
        <v>11</v>
      </c>
      <c r="B18" s="45"/>
      <c r="C18" s="45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93" zoomScaleNormal="93" workbookViewId="0">
      <selection activeCell="J12" sqref="J12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52" t="s">
        <v>37</v>
      </c>
      <c r="C2" s="52"/>
      <c r="D2" s="52"/>
      <c r="E2" s="52"/>
      <c r="F2" s="52"/>
      <c r="G2" s="52"/>
      <c r="H2" s="7"/>
      <c r="I2" s="7"/>
      <c r="J2" s="7"/>
      <c r="K2" s="2"/>
      <c r="L2" s="48" t="s">
        <v>52</v>
      </c>
      <c r="M2" s="43"/>
      <c r="N2" s="43"/>
      <c r="O2" s="43"/>
      <c r="P2" s="43"/>
      <c r="Q2" s="43"/>
      <c r="R2" s="43"/>
      <c r="S2" s="43"/>
      <c r="T2" s="43"/>
      <c r="U2" s="4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2" t="s">
        <v>18</v>
      </c>
      <c r="AH2" s="42"/>
    </row>
    <row r="3" spans="1:34" ht="15.75" x14ac:dyDescent="0.25">
      <c r="A3" s="3"/>
      <c r="B3" s="43" t="s">
        <v>51</v>
      </c>
      <c r="C3" s="43"/>
      <c r="D3" s="43"/>
      <c r="E3" s="43"/>
      <c r="F3" s="43"/>
      <c r="G3" s="3"/>
      <c r="H3" s="3"/>
      <c r="I3" s="3"/>
      <c r="J3" s="3"/>
      <c r="K3" s="3"/>
      <c r="L3" s="43" t="s">
        <v>49</v>
      </c>
      <c r="M3" s="43"/>
      <c r="N3" s="43"/>
      <c r="O3" s="43"/>
      <c r="P3" s="43"/>
      <c r="Q3" s="43"/>
      <c r="R3" s="43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44" t="s">
        <v>50</v>
      </c>
      <c r="M4" s="44"/>
      <c r="N4" s="44"/>
      <c r="O4" s="44"/>
      <c r="P4" s="44"/>
      <c r="Q4" s="44"/>
      <c r="R4" s="44"/>
      <c r="S4" s="44"/>
      <c r="T4" s="44"/>
      <c r="U4" s="44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7" t="s">
        <v>0</v>
      </c>
      <c r="B7" s="41" t="s">
        <v>3</v>
      </c>
      <c r="C7" s="41" t="s">
        <v>4</v>
      </c>
      <c r="D7" s="41" t="s">
        <v>10</v>
      </c>
      <c r="E7" s="41" t="s">
        <v>5</v>
      </c>
      <c r="F7" s="41"/>
      <c r="G7" s="41"/>
      <c r="H7" s="49" t="s">
        <v>8</v>
      </c>
      <c r="I7" s="50"/>
      <c r="J7" s="50"/>
      <c r="K7" s="50"/>
      <c r="L7" s="50"/>
      <c r="M7" s="51"/>
      <c r="N7" s="41" t="s">
        <v>6</v>
      </c>
      <c r="O7" s="41"/>
      <c r="P7" s="41"/>
      <c r="Q7" s="49" t="s">
        <v>9</v>
      </c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1"/>
      <c r="AF7" s="41" t="s">
        <v>7</v>
      </c>
      <c r="AG7" s="41"/>
      <c r="AH7" s="41"/>
    </row>
    <row r="8" spans="1:34" ht="15.75" customHeight="1" x14ac:dyDescent="0.25">
      <c r="A8" s="47"/>
      <c r="B8" s="41"/>
      <c r="C8" s="41"/>
      <c r="D8" s="41"/>
      <c r="E8" s="58" t="s">
        <v>14</v>
      </c>
      <c r="F8" s="58" t="s">
        <v>15</v>
      </c>
      <c r="G8" s="58" t="s">
        <v>16</v>
      </c>
      <c r="H8" s="41" t="s">
        <v>19</v>
      </c>
      <c r="I8" s="41"/>
      <c r="J8" s="41"/>
      <c r="K8" s="41" t="s">
        <v>20</v>
      </c>
      <c r="L8" s="41"/>
      <c r="M8" s="41"/>
      <c r="N8" s="58" t="s">
        <v>14</v>
      </c>
      <c r="O8" s="58" t="s">
        <v>15</v>
      </c>
      <c r="P8" s="58" t="s">
        <v>16</v>
      </c>
      <c r="Q8" s="41" t="s">
        <v>25</v>
      </c>
      <c r="R8" s="41"/>
      <c r="S8" s="41"/>
      <c r="T8" s="41" t="s">
        <v>21</v>
      </c>
      <c r="U8" s="41"/>
      <c r="V8" s="41"/>
      <c r="W8" s="41" t="s">
        <v>26</v>
      </c>
      <c r="X8" s="41"/>
      <c r="Y8" s="41"/>
      <c r="Z8" s="49" t="s">
        <v>27</v>
      </c>
      <c r="AA8" s="50"/>
      <c r="AB8" s="51"/>
      <c r="AC8" s="49" t="s">
        <v>22</v>
      </c>
      <c r="AD8" s="50"/>
      <c r="AE8" s="51"/>
      <c r="AF8" s="58" t="s">
        <v>14</v>
      </c>
      <c r="AG8" s="58" t="s">
        <v>15</v>
      </c>
      <c r="AH8" s="58" t="s">
        <v>16</v>
      </c>
    </row>
    <row r="9" spans="1:34" ht="126.75" customHeight="1" x14ac:dyDescent="0.25">
      <c r="A9" s="47"/>
      <c r="B9" s="41"/>
      <c r="C9" s="41"/>
      <c r="D9" s="41"/>
      <c r="E9" s="59"/>
      <c r="F9" s="59"/>
      <c r="G9" s="5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59"/>
      <c r="O9" s="59"/>
      <c r="P9" s="59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59"/>
      <c r="AG9" s="59"/>
      <c r="AH9" s="59"/>
    </row>
    <row r="10" spans="1:34" ht="15.75" x14ac:dyDescent="0.25">
      <c r="A10" s="5">
        <v>1</v>
      </c>
      <c r="B10" s="6" t="s">
        <v>45</v>
      </c>
      <c r="C10" s="6" t="s">
        <v>47</v>
      </c>
      <c r="D10" s="12">
        <v>20</v>
      </c>
      <c r="E10" s="12">
        <v>0</v>
      </c>
      <c r="F10" s="12">
        <v>15</v>
      </c>
      <c r="G10" s="12">
        <v>85</v>
      </c>
      <c r="H10" s="12">
        <v>0</v>
      </c>
      <c r="I10" s="12">
        <v>15</v>
      </c>
      <c r="J10" s="12">
        <v>85</v>
      </c>
      <c r="K10" s="12">
        <v>0</v>
      </c>
      <c r="L10" s="12">
        <v>15</v>
      </c>
      <c r="M10" s="12">
        <v>85</v>
      </c>
      <c r="N10" s="12">
        <v>0</v>
      </c>
      <c r="O10" s="12">
        <v>15</v>
      </c>
      <c r="P10" s="12">
        <v>85</v>
      </c>
      <c r="Q10" s="12">
        <v>0</v>
      </c>
      <c r="R10" s="12">
        <v>15</v>
      </c>
      <c r="S10" s="12">
        <v>85</v>
      </c>
      <c r="T10" s="12">
        <v>0</v>
      </c>
      <c r="U10" s="12">
        <v>15</v>
      </c>
      <c r="V10" s="12">
        <v>85</v>
      </c>
      <c r="W10" s="12">
        <v>0</v>
      </c>
      <c r="X10" s="12">
        <v>15</v>
      </c>
      <c r="Y10" s="12">
        <v>85</v>
      </c>
      <c r="Z10" s="12">
        <v>0</v>
      </c>
      <c r="AA10" s="12">
        <v>15</v>
      </c>
      <c r="AB10" s="12">
        <v>85</v>
      </c>
      <c r="AC10" s="12">
        <v>0</v>
      </c>
      <c r="AD10" s="12">
        <v>15</v>
      </c>
      <c r="AE10" s="12">
        <v>85</v>
      </c>
      <c r="AF10" s="12">
        <v>0</v>
      </c>
      <c r="AG10" s="12">
        <v>15</v>
      </c>
      <c r="AH10" s="12">
        <v>85</v>
      </c>
    </row>
    <row r="11" spans="1:34" ht="15.75" x14ac:dyDescent="0.25">
      <c r="A11" s="5">
        <v>2</v>
      </c>
      <c r="B11" s="6" t="s">
        <v>46</v>
      </c>
      <c r="C11" s="6" t="s">
        <v>48</v>
      </c>
      <c r="D11" s="12">
        <v>19</v>
      </c>
      <c r="E11" s="12">
        <v>0</v>
      </c>
      <c r="F11" s="12">
        <v>28</v>
      </c>
      <c r="G11" s="12">
        <v>72</v>
      </c>
      <c r="H11" s="12">
        <v>0</v>
      </c>
      <c r="I11" s="12">
        <v>21</v>
      </c>
      <c r="J11" s="12">
        <v>79</v>
      </c>
      <c r="K11" s="12">
        <v>0</v>
      </c>
      <c r="L11" s="12">
        <v>21</v>
      </c>
      <c r="M11" s="12">
        <v>79</v>
      </c>
      <c r="N11" s="12">
        <v>0</v>
      </c>
      <c r="O11" s="12">
        <v>21</v>
      </c>
      <c r="P11" s="12">
        <v>79</v>
      </c>
      <c r="Q11" s="12">
        <v>0</v>
      </c>
      <c r="R11" s="12">
        <v>26</v>
      </c>
      <c r="S11" s="12">
        <v>74</v>
      </c>
      <c r="T11" s="12">
        <v>0</v>
      </c>
      <c r="U11" s="12">
        <v>21</v>
      </c>
      <c r="V11" s="12">
        <v>79</v>
      </c>
      <c r="W11" s="12">
        <v>0</v>
      </c>
      <c r="X11" s="12">
        <v>21</v>
      </c>
      <c r="Y11" s="12">
        <v>79</v>
      </c>
      <c r="Z11" s="12">
        <v>0</v>
      </c>
      <c r="AA11" s="12">
        <v>26</v>
      </c>
      <c r="AB11" s="12">
        <v>74</v>
      </c>
      <c r="AC11" s="12">
        <v>0</v>
      </c>
      <c r="AD11" s="12">
        <v>36</v>
      </c>
      <c r="AE11" s="12">
        <v>64</v>
      </c>
      <c r="AF11" s="12">
        <v>0</v>
      </c>
      <c r="AG11" s="12">
        <v>37</v>
      </c>
      <c r="AH11" s="12">
        <v>63</v>
      </c>
    </row>
    <row r="12" spans="1:34" ht="15.75" x14ac:dyDescent="0.25">
      <c r="A12" s="55" t="s">
        <v>1</v>
      </c>
      <c r="B12" s="56"/>
      <c r="C12" s="57"/>
      <c r="D12" s="14">
        <f t="shared" ref="D12:AH12" si="0">SUM(D10:D11)</f>
        <v>39</v>
      </c>
      <c r="E12" s="12">
        <f t="shared" si="0"/>
        <v>0</v>
      </c>
      <c r="F12" s="12">
        <f t="shared" si="0"/>
        <v>43</v>
      </c>
      <c r="G12" s="12">
        <f t="shared" si="0"/>
        <v>157</v>
      </c>
      <c r="H12" s="12">
        <f t="shared" si="0"/>
        <v>0</v>
      </c>
      <c r="I12" s="12">
        <f t="shared" si="0"/>
        <v>36</v>
      </c>
      <c r="J12" s="12">
        <f t="shared" si="0"/>
        <v>164</v>
      </c>
      <c r="K12" s="12">
        <f t="shared" si="0"/>
        <v>0</v>
      </c>
      <c r="L12" s="12">
        <f t="shared" si="0"/>
        <v>36</v>
      </c>
      <c r="M12" s="12">
        <f t="shared" si="0"/>
        <v>164</v>
      </c>
      <c r="N12" s="12">
        <f t="shared" si="0"/>
        <v>0</v>
      </c>
      <c r="O12" s="12">
        <f t="shared" si="0"/>
        <v>36</v>
      </c>
      <c r="P12" s="12">
        <f t="shared" si="0"/>
        <v>164</v>
      </c>
      <c r="Q12" s="12">
        <f t="shared" si="0"/>
        <v>0</v>
      </c>
      <c r="R12" s="12">
        <f t="shared" si="0"/>
        <v>41</v>
      </c>
      <c r="S12" s="12">
        <f t="shared" si="0"/>
        <v>159</v>
      </c>
      <c r="T12" s="12">
        <f t="shared" si="0"/>
        <v>0</v>
      </c>
      <c r="U12" s="12">
        <f t="shared" si="0"/>
        <v>36</v>
      </c>
      <c r="V12" s="12">
        <f t="shared" si="0"/>
        <v>164</v>
      </c>
      <c r="W12" s="12">
        <f t="shared" si="0"/>
        <v>0</v>
      </c>
      <c r="X12" s="12">
        <f t="shared" si="0"/>
        <v>36</v>
      </c>
      <c r="Y12" s="12">
        <f t="shared" si="0"/>
        <v>164</v>
      </c>
      <c r="Z12" s="12">
        <f t="shared" si="0"/>
        <v>0</v>
      </c>
      <c r="AA12" s="12">
        <f t="shared" si="0"/>
        <v>41</v>
      </c>
      <c r="AB12" s="12">
        <f t="shared" si="0"/>
        <v>159</v>
      </c>
      <c r="AC12" s="12">
        <f t="shared" si="0"/>
        <v>0</v>
      </c>
      <c r="AD12" s="12">
        <f t="shared" si="0"/>
        <v>51</v>
      </c>
      <c r="AE12" s="12">
        <f t="shared" si="0"/>
        <v>149</v>
      </c>
      <c r="AF12" s="12">
        <f t="shared" si="0"/>
        <v>0</v>
      </c>
      <c r="AG12" s="12">
        <f t="shared" si="0"/>
        <v>52</v>
      </c>
      <c r="AH12" s="12">
        <f t="shared" si="0"/>
        <v>148</v>
      </c>
    </row>
    <row r="13" spans="1:34" ht="15.75" x14ac:dyDescent="0.25">
      <c r="A13" s="53" t="s">
        <v>11</v>
      </c>
      <c r="B13" s="54"/>
      <c r="C13" s="54"/>
      <c r="D13" s="29">
        <f>D12*100/D12</f>
        <v>100</v>
      </c>
      <c r="E13" s="32">
        <f>E12*100/D12</f>
        <v>0</v>
      </c>
      <c r="F13" s="32">
        <f>F12*100/D12</f>
        <v>110.25641025641026</v>
      </c>
      <c r="G13" s="32">
        <f>G12*100/D12</f>
        <v>402.56410256410254</v>
      </c>
      <c r="H13" s="12">
        <f>H12*100/D12</f>
        <v>0</v>
      </c>
      <c r="I13" s="12">
        <f>I12*100/D12</f>
        <v>92.307692307692307</v>
      </c>
      <c r="J13" s="12">
        <f>J12*100/D12</f>
        <v>420.5128205128205</v>
      </c>
      <c r="K13" s="12">
        <f>K12*100/D12</f>
        <v>0</v>
      </c>
      <c r="L13" s="12">
        <f>L12*100/D12</f>
        <v>92.307692307692307</v>
      </c>
      <c r="M13" s="12">
        <f>M12*100/D12</f>
        <v>420.5128205128205</v>
      </c>
      <c r="N13" s="12">
        <f>N12*100/D12</f>
        <v>0</v>
      </c>
      <c r="O13" s="12">
        <f>O12*100/D12</f>
        <v>92.307692307692307</v>
      </c>
      <c r="P13" s="12">
        <f>P12*100/D12</f>
        <v>420.5128205128205</v>
      </c>
      <c r="Q13" s="12">
        <f>Q12*100/D12</f>
        <v>0</v>
      </c>
      <c r="R13" s="12">
        <f>R12*100/D12</f>
        <v>105.12820512820512</v>
      </c>
      <c r="S13" s="12">
        <f>S12*100/D12</f>
        <v>407.69230769230768</v>
      </c>
      <c r="T13" s="12">
        <f>T12*100/D12</f>
        <v>0</v>
      </c>
      <c r="U13" s="12">
        <f>U12*100/D12</f>
        <v>92.307692307692307</v>
      </c>
      <c r="V13" s="12">
        <f>V12*100/D12</f>
        <v>420.5128205128205</v>
      </c>
      <c r="W13" s="12">
        <f>W12*100/D12</f>
        <v>0</v>
      </c>
      <c r="X13" s="12">
        <f>X12*100/D12</f>
        <v>92.307692307692307</v>
      </c>
      <c r="Y13" s="12">
        <f>Y12*100/D12</f>
        <v>420.5128205128205</v>
      </c>
      <c r="Z13" s="12">
        <f>Z12*100/D12</f>
        <v>0</v>
      </c>
      <c r="AA13" s="12">
        <f>AA12*100/D12</f>
        <v>105.12820512820512</v>
      </c>
      <c r="AB13" s="12">
        <f>AB12*100/D12</f>
        <v>407.69230769230768</v>
      </c>
      <c r="AC13" s="12">
        <f>AC12*100/D12</f>
        <v>0</v>
      </c>
      <c r="AD13" s="12">
        <f>AD12*100/D12</f>
        <v>130.76923076923077</v>
      </c>
      <c r="AE13" s="12">
        <f>AE12*100/D12</f>
        <v>382.05128205128204</v>
      </c>
      <c r="AF13" s="12">
        <f>AF12*100/D12</f>
        <v>0</v>
      </c>
      <c r="AG13" s="12">
        <f>AG12*100/D12</f>
        <v>133.33333333333334</v>
      </c>
      <c r="AH13" s="12">
        <f>AH12*100/D12</f>
        <v>379.4871794871795</v>
      </c>
    </row>
    <row r="18" ht="17.25" customHeight="1" x14ac:dyDescent="0.25"/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3:C13"/>
    <mergeCell ref="AF7:AH7"/>
    <mergeCell ref="A12:C12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2" zoomScaleNormal="82" workbookViewId="0">
      <selection activeCell="AC17" sqref="AC17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7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52" t="s">
        <v>36</v>
      </c>
      <c r="C2" s="52"/>
      <c r="D2" s="52"/>
      <c r="E2" s="52"/>
      <c r="F2" s="52"/>
      <c r="G2" s="7"/>
      <c r="H2" s="7"/>
      <c r="I2" s="7"/>
      <c r="J2" s="7"/>
      <c r="K2" s="7"/>
      <c r="L2" s="7"/>
      <c r="M2" s="7"/>
      <c r="N2" s="34"/>
      <c r="O2" s="34" t="s">
        <v>53</v>
      </c>
      <c r="P2" s="35"/>
      <c r="Q2" s="35"/>
      <c r="R2" s="35"/>
      <c r="S2" s="34"/>
      <c r="T2" s="34"/>
      <c r="U2" s="3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2" t="s">
        <v>18</v>
      </c>
      <c r="AK2" s="42"/>
    </row>
    <row r="3" spans="1:37" ht="15.75" x14ac:dyDescent="0.25">
      <c r="A3" s="3"/>
      <c r="B3" s="43" t="s">
        <v>51</v>
      </c>
      <c r="C3" s="43"/>
      <c r="D3" s="43"/>
      <c r="E3" s="43"/>
      <c r="F3" s="43"/>
      <c r="G3" s="3"/>
      <c r="H3" s="3"/>
      <c r="I3" s="3"/>
      <c r="J3" s="3"/>
      <c r="K3" s="3"/>
      <c r="L3" s="3"/>
      <c r="M3" s="3"/>
      <c r="N3" s="34"/>
      <c r="O3" s="65" t="s">
        <v>49</v>
      </c>
      <c r="P3" s="65"/>
      <c r="Q3" s="65"/>
      <c r="R3" s="65"/>
      <c r="S3" s="65"/>
      <c r="T3" s="65"/>
      <c r="U3" s="65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4"/>
      <c r="O4" s="36" t="s">
        <v>55</v>
      </c>
      <c r="P4" s="36"/>
      <c r="Q4" s="36"/>
      <c r="R4" s="36"/>
      <c r="S4" s="36"/>
      <c r="T4" s="36"/>
      <c r="U4" s="36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7" t="s">
        <v>0</v>
      </c>
      <c r="B7" s="41" t="s">
        <v>3</v>
      </c>
      <c r="C7" s="41" t="s">
        <v>4</v>
      </c>
      <c r="D7" s="41" t="s">
        <v>10</v>
      </c>
      <c r="E7" s="41" t="s">
        <v>5</v>
      </c>
      <c r="F7" s="41"/>
      <c r="G7" s="41"/>
      <c r="H7" s="49" t="s">
        <v>8</v>
      </c>
      <c r="I7" s="50"/>
      <c r="J7" s="50"/>
      <c r="K7" s="50"/>
      <c r="L7" s="50"/>
      <c r="M7" s="50"/>
      <c r="N7" s="50"/>
      <c r="O7" s="50"/>
      <c r="P7" s="51"/>
      <c r="Q7" s="41" t="s">
        <v>6</v>
      </c>
      <c r="R7" s="41"/>
      <c r="S7" s="41"/>
      <c r="T7" s="49" t="s">
        <v>9</v>
      </c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1"/>
      <c r="AI7" s="41" t="s">
        <v>7</v>
      </c>
      <c r="AJ7" s="41"/>
      <c r="AK7" s="41"/>
    </row>
    <row r="8" spans="1:37" ht="15.75" customHeight="1" x14ac:dyDescent="0.25">
      <c r="A8" s="47"/>
      <c r="B8" s="41"/>
      <c r="C8" s="41"/>
      <c r="D8" s="41"/>
      <c r="E8" s="58" t="s">
        <v>14</v>
      </c>
      <c r="F8" s="58" t="s">
        <v>15</v>
      </c>
      <c r="G8" s="58" t="s">
        <v>16</v>
      </c>
      <c r="H8" s="60" t="s">
        <v>19</v>
      </c>
      <c r="I8" s="61"/>
      <c r="J8" s="61"/>
      <c r="K8" s="50" t="s">
        <v>20</v>
      </c>
      <c r="L8" s="50"/>
      <c r="M8" s="51"/>
      <c r="N8" s="64" t="s">
        <v>24</v>
      </c>
      <c r="O8" s="62"/>
      <c r="P8" s="63"/>
      <c r="Q8" s="58" t="s">
        <v>14</v>
      </c>
      <c r="R8" s="58" t="s">
        <v>15</v>
      </c>
      <c r="S8" s="58" t="s">
        <v>16</v>
      </c>
      <c r="T8" s="66" t="s">
        <v>25</v>
      </c>
      <c r="U8" s="66"/>
      <c r="V8" s="66"/>
      <c r="W8" s="66" t="s">
        <v>21</v>
      </c>
      <c r="X8" s="66"/>
      <c r="Y8" s="66"/>
      <c r="Z8" s="47" t="s">
        <v>26</v>
      </c>
      <c r="AA8" s="47"/>
      <c r="AB8" s="47"/>
      <c r="AC8" s="47" t="s">
        <v>27</v>
      </c>
      <c r="AD8" s="47"/>
      <c r="AE8" s="47"/>
      <c r="AF8" s="62" t="s">
        <v>22</v>
      </c>
      <c r="AG8" s="62"/>
      <c r="AH8" s="63"/>
      <c r="AI8" s="58" t="s">
        <v>14</v>
      </c>
      <c r="AJ8" s="58" t="s">
        <v>15</v>
      </c>
      <c r="AK8" s="58" t="s">
        <v>16</v>
      </c>
    </row>
    <row r="9" spans="1:37" ht="115.5" customHeight="1" x14ac:dyDescent="0.25">
      <c r="A9" s="47"/>
      <c r="B9" s="41"/>
      <c r="C9" s="41"/>
      <c r="D9" s="41"/>
      <c r="E9" s="59"/>
      <c r="F9" s="59"/>
      <c r="G9" s="5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9"/>
      <c r="R9" s="59"/>
      <c r="S9" s="59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9"/>
      <c r="AJ9" s="59"/>
      <c r="AK9" s="59"/>
    </row>
    <row r="10" spans="1:37" ht="15.75" x14ac:dyDescent="0.25">
      <c r="A10" s="5">
        <v>1</v>
      </c>
      <c r="B10" s="37" t="s">
        <v>56</v>
      </c>
      <c r="C10" s="37" t="s">
        <v>57</v>
      </c>
      <c r="D10" s="12">
        <v>25</v>
      </c>
      <c r="E10" s="12">
        <v>11</v>
      </c>
      <c r="F10" s="12">
        <v>37</v>
      </c>
      <c r="G10" s="12">
        <v>52</v>
      </c>
      <c r="H10" s="12">
        <v>15</v>
      </c>
      <c r="I10" s="12">
        <v>32</v>
      </c>
      <c r="J10" s="12">
        <v>53</v>
      </c>
      <c r="K10" s="12">
        <v>0</v>
      </c>
      <c r="L10" s="12">
        <v>30</v>
      </c>
      <c r="M10" s="12">
        <v>70</v>
      </c>
      <c r="N10" s="12">
        <v>12</v>
      </c>
      <c r="O10" s="12">
        <v>31</v>
      </c>
      <c r="P10" s="12">
        <v>57</v>
      </c>
      <c r="Q10" s="12">
        <v>18</v>
      </c>
      <c r="R10" s="12">
        <v>21</v>
      </c>
      <c r="S10" s="12">
        <v>61</v>
      </c>
      <c r="T10" s="12">
        <v>6</v>
      </c>
      <c r="U10" s="12">
        <v>32</v>
      </c>
      <c r="V10" s="12">
        <v>62</v>
      </c>
      <c r="W10" s="12">
        <v>5</v>
      </c>
      <c r="X10" s="12">
        <v>29</v>
      </c>
      <c r="Y10" s="12">
        <v>66</v>
      </c>
      <c r="Z10" s="12">
        <v>10</v>
      </c>
      <c r="AA10" s="12">
        <v>28</v>
      </c>
      <c r="AB10" s="12">
        <v>62</v>
      </c>
      <c r="AC10" s="12">
        <v>19</v>
      </c>
      <c r="AD10" s="12">
        <v>46</v>
      </c>
      <c r="AE10" s="12">
        <v>35</v>
      </c>
      <c r="AF10" s="12">
        <v>17</v>
      </c>
      <c r="AG10" s="12">
        <v>31</v>
      </c>
      <c r="AH10" s="12">
        <v>52</v>
      </c>
      <c r="AI10" s="12">
        <v>20</v>
      </c>
      <c r="AJ10" s="12">
        <v>35</v>
      </c>
      <c r="AK10" s="12">
        <v>45</v>
      </c>
    </row>
    <row r="11" spans="1:37" ht="15.75" x14ac:dyDescent="0.25">
      <c r="A11" s="5">
        <v>2</v>
      </c>
      <c r="B11" s="37" t="s">
        <v>58</v>
      </c>
      <c r="C11" s="37" t="s">
        <v>59</v>
      </c>
      <c r="D11" s="12">
        <v>24</v>
      </c>
      <c r="E11" s="12">
        <v>12</v>
      </c>
      <c r="F11" s="12">
        <v>39</v>
      </c>
      <c r="G11" s="12">
        <v>49</v>
      </c>
      <c r="H11" s="12">
        <v>16</v>
      </c>
      <c r="I11" s="12">
        <v>33</v>
      </c>
      <c r="J11" s="12">
        <v>51</v>
      </c>
      <c r="K11" s="12">
        <v>0</v>
      </c>
      <c r="L11" s="12">
        <v>32</v>
      </c>
      <c r="M11" s="12">
        <v>68</v>
      </c>
      <c r="N11" s="12">
        <v>15</v>
      </c>
      <c r="O11" s="12">
        <v>30</v>
      </c>
      <c r="P11" s="12">
        <v>55</v>
      </c>
      <c r="Q11" s="12">
        <v>19</v>
      </c>
      <c r="R11" s="12">
        <v>22</v>
      </c>
      <c r="S11" s="12">
        <v>59</v>
      </c>
      <c r="T11" s="12">
        <v>7</v>
      </c>
      <c r="U11" s="12">
        <v>33</v>
      </c>
      <c r="V11" s="12">
        <v>60</v>
      </c>
      <c r="W11" s="12">
        <v>3</v>
      </c>
      <c r="X11" s="12">
        <v>34</v>
      </c>
      <c r="Y11" s="12">
        <v>63</v>
      </c>
      <c r="Z11" s="12">
        <v>11</v>
      </c>
      <c r="AA11" s="12">
        <v>29</v>
      </c>
      <c r="AB11" s="12">
        <v>60</v>
      </c>
      <c r="AC11" s="12">
        <v>20</v>
      </c>
      <c r="AD11" s="12">
        <v>47</v>
      </c>
      <c r="AE11" s="12">
        <v>33</v>
      </c>
      <c r="AF11" s="12">
        <v>18</v>
      </c>
      <c r="AG11" s="12">
        <v>33</v>
      </c>
      <c r="AH11" s="12">
        <v>49</v>
      </c>
      <c r="AI11" s="12">
        <v>21</v>
      </c>
      <c r="AJ11" s="12">
        <v>36</v>
      </c>
      <c r="AK11" s="12">
        <v>43</v>
      </c>
    </row>
    <row r="12" spans="1:37" ht="15.75" x14ac:dyDescent="0.25">
      <c r="A12" s="5">
        <v>3</v>
      </c>
      <c r="B12" s="38" t="s">
        <v>60</v>
      </c>
      <c r="C12" s="38" t="s">
        <v>61</v>
      </c>
      <c r="D12" s="12">
        <v>25</v>
      </c>
      <c r="E12" s="12">
        <v>11</v>
      </c>
      <c r="F12" s="12">
        <v>37</v>
      </c>
      <c r="G12" s="12">
        <v>52</v>
      </c>
      <c r="H12" s="12">
        <v>15</v>
      </c>
      <c r="I12" s="12">
        <v>32</v>
      </c>
      <c r="J12" s="12">
        <v>53</v>
      </c>
      <c r="K12" s="12">
        <v>0</v>
      </c>
      <c r="L12" s="12">
        <v>30</v>
      </c>
      <c r="M12" s="12">
        <v>70</v>
      </c>
      <c r="N12" s="12">
        <v>12</v>
      </c>
      <c r="O12" s="12">
        <v>31</v>
      </c>
      <c r="P12" s="12">
        <v>57</v>
      </c>
      <c r="Q12" s="12">
        <v>18</v>
      </c>
      <c r="R12" s="12">
        <v>21</v>
      </c>
      <c r="S12" s="12">
        <v>61</v>
      </c>
      <c r="T12" s="12">
        <v>6</v>
      </c>
      <c r="U12" s="12">
        <v>32</v>
      </c>
      <c r="V12" s="12">
        <v>62</v>
      </c>
      <c r="W12" s="12">
        <v>5</v>
      </c>
      <c r="X12" s="12">
        <v>29</v>
      </c>
      <c r="Y12" s="12">
        <v>66</v>
      </c>
      <c r="Z12" s="12">
        <v>10</v>
      </c>
      <c r="AA12" s="12">
        <v>28</v>
      </c>
      <c r="AB12" s="12">
        <v>62</v>
      </c>
      <c r="AC12" s="12">
        <v>19</v>
      </c>
      <c r="AD12" s="12">
        <v>46</v>
      </c>
      <c r="AE12" s="12">
        <v>35</v>
      </c>
      <c r="AF12" s="12">
        <v>17</v>
      </c>
      <c r="AG12" s="12">
        <v>31</v>
      </c>
      <c r="AH12" s="12">
        <v>52</v>
      </c>
      <c r="AI12" s="12">
        <v>20</v>
      </c>
      <c r="AJ12" s="12">
        <v>35</v>
      </c>
      <c r="AK12" s="12">
        <v>45</v>
      </c>
    </row>
    <row r="13" spans="1:37" ht="15.75" x14ac:dyDescent="0.25">
      <c r="A13" s="5">
        <v>4</v>
      </c>
      <c r="B13" s="38" t="s">
        <v>62</v>
      </c>
      <c r="C13" s="38" t="s">
        <v>63</v>
      </c>
      <c r="D13" s="12">
        <v>25</v>
      </c>
      <c r="E13" s="12">
        <v>15</v>
      </c>
      <c r="F13" s="12">
        <v>36</v>
      </c>
      <c r="G13" s="12">
        <v>49</v>
      </c>
      <c r="H13" s="12">
        <v>15</v>
      </c>
      <c r="I13" s="12">
        <v>32</v>
      </c>
      <c r="J13" s="12">
        <v>53</v>
      </c>
      <c r="K13" s="12">
        <v>0</v>
      </c>
      <c r="L13" s="12">
        <v>30</v>
      </c>
      <c r="M13" s="12">
        <v>70</v>
      </c>
      <c r="N13" s="12">
        <v>12</v>
      </c>
      <c r="O13" s="12">
        <v>31</v>
      </c>
      <c r="P13" s="12">
        <v>57</v>
      </c>
      <c r="Q13" s="12">
        <v>18</v>
      </c>
      <c r="R13" s="12">
        <v>21</v>
      </c>
      <c r="S13" s="12">
        <v>61</v>
      </c>
      <c r="T13" s="12">
        <v>6</v>
      </c>
      <c r="U13" s="12">
        <v>32</v>
      </c>
      <c r="V13" s="12">
        <v>62</v>
      </c>
      <c r="W13" s="12">
        <v>5</v>
      </c>
      <c r="X13" s="12">
        <v>29</v>
      </c>
      <c r="Y13" s="12">
        <v>66</v>
      </c>
      <c r="Z13" s="12">
        <v>10</v>
      </c>
      <c r="AA13" s="12">
        <v>28</v>
      </c>
      <c r="AB13" s="12">
        <v>62</v>
      </c>
      <c r="AC13" s="12">
        <v>19</v>
      </c>
      <c r="AD13" s="12">
        <v>46</v>
      </c>
      <c r="AE13" s="12">
        <v>35</v>
      </c>
      <c r="AF13" s="12">
        <v>17</v>
      </c>
      <c r="AG13" s="12">
        <v>31</v>
      </c>
      <c r="AH13" s="12">
        <v>52</v>
      </c>
      <c r="AI13" s="12">
        <v>20</v>
      </c>
      <c r="AJ13" s="12">
        <v>35</v>
      </c>
      <c r="AK13" s="12">
        <v>45</v>
      </c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55" t="s">
        <v>1</v>
      </c>
      <c r="B17" s="56"/>
      <c r="C17" s="57"/>
      <c r="D17" s="14">
        <f t="shared" ref="D17:AK17" si="0">SUM(D10:D16)</f>
        <v>99</v>
      </c>
      <c r="E17" s="12">
        <f t="shared" si="0"/>
        <v>49</v>
      </c>
      <c r="F17" s="12">
        <f t="shared" si="0"/>
        <v>149</v>
      </c>
      <c r="G17" s="12">
        <f t="shared" si="0"/>
        <v>202</v>
      </c>
      <c r="H17" s="12">
        <f t="shared" si="0"/>
        <v>61</v>
      </c>
      <c r="I17" s="12">
        <f t="shared" si="0"/>
        <v>129</v>
      </c>
      <c r="J17" s="12">
        <f t="shared" si="0"/>
        <v>210</v>
      </c>
      <c r="K17" s="12">
        <f t="shared" si="0"/>
        <v>0</v>
      </c>
      <c r="L17" s="12">
        <f t="shared" si="0"/>
        <v>122</v>
      </c>
      <c r="M17" s="12">
        <f t="shared" si="0"/>
        <v>278</v>
      </c>
      <c r="N17" s="12">
        <f t="shared" si="0"/>
        <v>51</v>
      </c>
      <c r="O17" s="12">
        <f t="shared" si="0"/>
        <v>123</v>
      </c>
      <c r="P17" s="12">
        <f t="shared" si="0"/>
        <v>226</v>
      </c>
      <c r="Q17" s="12">
        <f t="shared" si="0"/>
        <v>73</v>
      </c>
      <c r="R17" s="12">
        <f t="shared" si="0"/>
        <v>85</v>
      </c>
      <c r="S17" s="12">
        <f t="shared" si="0"/>
        <v>242</v>
      </c>
      <c r="T17" s="12">
        <f t="shared" si="0"/>
        <v>25</v>
      </c>
      <c r="U17" s="12">
        <f t="shared" si="0"/>
        <v>129</v>
      </c>
      <c r="V17" s="12">
        <f t="shared" si="0"/>
        <v>246</v>
      </c>
      <c r="W17" s="12">
        <f t="shared" si="0"/>
        <v>18</v>
      </c>
      <c r="X17" s="12">
        <f t="shared" si="0"/>
        <v>121</v>
      </c>
      <c r="Y17" s="12">
        <f t="shared" si="0"/>
        <v>261</v>
      </c>
      <c r="Z17" s="12">
        <f t="shared" si="0"/>
        <v>41</v>
      </c>
      <c r="AA17" s="12">
        <f t="shared" si="0"/>
        <v>113</v>
      </c>
      <c r="AB17" s="12">
        <f t="shared" si="0"/>
        <v>246</v>
      </c>
      <c r="AC17" s="12">
        <f t="shared" si="0"/>
        <v>77</v>
      </c>
      <c r="AD17" s="12">
        <f t="shared" si="0"/>
        <v>185</v>
      </c>
      <c r="AE17" s="12">
        <f t="shared" si="0"/>
        <v>138</v>
      </c>
      <c r="AF17" s="12">
        <f t="shared" si="0"/>
        <v>69</v>
      </c>
      <c r="AG17" s="12">
        <f t="shared" si="0"/>
        <v>126</v>
      </c>
      <c r="AH17" s="12">
        <f t="shared" si="0"/>
        <v>205</v>
      </c>
      <c r="AI17" s="12">
        <f t="shared" si="0"/>
        <v>81</v>
      </c>
      <c r="AJ17" s="12">
        <f t="shared" si="0"/>
        <v>141</v>
      </c>
      <c r="AK17" s="12">
        <f t="shared" si="0"/>
        <v>178</v>
      </c>
    </row>
    <row r="18" spans="1:37" ht="18.75" customHeight="1" x14ac:dyDescent="0.25">
      <c r="A18" s="53" t="s">
        <v>11</v>
      </c>
      <c r="B18" s="54"/>
      <c r="C18" s="54"/>
      <c r="D18" s="17">
        <f>D17*100/D17</f>
        <v>100</v>
      </c>
      <c r="E18" s="13">
        <f>E17*100/D17</f>
        <v>49.494949494949495</v>
      </c>
      <c r="F18" s="13">
        <f>F17*100/D17</f>
        <v>150.50505050505049</v>
      </c>
      <c r="G18" s="13">
        <f>G17*100/D17</f>
        <v>204.04040404040404</v>
      </c>
      <c r="H18" s="13">
        <f>H17*100/D17</f>
        <v>61.616161616161619</v>
      </c>
      <c r="I18" s="13">
        <f>I17*100/D17</f>
        <v>130.30303030303031</v>
      </c>
      <c r="J18" s="13">
        <f>J17*100/D17</f>
        <v>212.12121212121212</v>
      </c>
      <c r="K18" s="13">
        <f>K17*100/D17</f>
        <v>0</v>
      </c>
      <c r="L18" s="13">
        <f>L17*100/D17</f>
        <v>123.23232323232324</v>
      </c>
      <c r="M18" s="13">
        <f>M17*100/D17</f>
        <v>280.80808080808083</v>
      </c>
      <c r="N18" s="13">
        <f>N17*100/D17</f>
        <v>51.515151515151516</v>
      </c>
      <c r="O18" s="13">
        <f>O17*100/D17</f>
        <v>124.24242424242425</v>
      </c>
      <c r="P18" s="13">
        <f>P17*100/D17</f>
        <v>228.28282828282829</v>
      </c>
      <c r="Q18" s="13">
        <f>Q17*100/D17</f>
        <v>73.737373737373744</v>
      </c>
      <c r="R18" s="13">
        <f>R17*100/D17</f>
        <v>85.858585858585855</v>
      </c>
      <c r="S18" s="13">
        <f>S17*100/D17</f>
        <v>244.44444444444446</v>
      </c>
      <c r="T18" s="13">
        <f>T17*100/D17</f>
        <v>25.252525252525253</v>
      </c>
      <c r="U18" s="13">
        <f>U17*100/D17</f>
        <v>130.30303030303031</v>
      </c>
      <c r="V18" s="13">
        <f>V17*100/D17</f>
        <v>248.4848484848485</v>
      </c>
      <c r="W18" s="13">
        <f>W17*100/D17</f>
        <v>18.181818181818183</v>
      </c>
      <c r="X18" s="13">
        <f>X17*100/D17</f>
        <v>122.22222222222223</v>
      </c>
      <c r="Y18" s="13">
        <f>Y17*100/D17</f>
        <v>263.63636363636363</v>
      </c>
      <c r="Z18" s="13">
        <f>Z17*100/D17</f>
        <v>41.414141414141412</v>
      </c>
      <c r="AA18" s="13">
        <f>AA17*100/D17</f>
        <v>114.14141414141415</v>
      </c>
      <c r="AB18" s="13">
        <f>AB17*100/D17</f>
        <v>248.4848484848485</v>
      </c>
      <c r="AC18" s="13">
        <f>AC17*100/D17</f>
        <v>77.777777777777771</v>
      </c>
      <c r="AD18" s="13">
        <f>AD17*100/D17</f>
        <v>186.86868686868686</v>
      </c>
      <c r="AE18" s="13">
        <f>AE17*100/D17</f>
        <v>139.39393939393941</v>
      </c>
      <c r="AF18" s="13">
        <f>AF17*100/D17</f>
        <v>69.696969696969703</v>
      </c>
      <c r="AG18" s="13">
        <f>AG17*100/D17</f>
        <v>127.27272727272727</v>
      </c>
      <c r="AH18" s="13">
        <f>AH17*100/D17</f>
        <v>207.07070707070707</v>
      </c>
      <c r="AI18" s="13">
        <f>AI17*100/D17</f>
        <v>81.818181818181813</v>
      </c>
      <c r="AJ18" s="13">
        <f>AJ17*100/D17</f>
        <v>142.42424242424244</v>
      </c>
      <c r="AK18" s="13">
        <f>AK17*100/D17</f>
        <v>179.79797979797979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O2" sqref="O2:S2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6.8554687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67" t="s">
        <v>35</v>
      </c>
      <c r="C2" s="52"/>
      <c r="D2" s="52"/>
      <c r="E2" s="52"/>
      <c r="F2" s="52"/>
      <c r="G2" s="2"/>
      <c r="H2" s="2"/>
      <c r="I2" s="2"/>
      <c r="J2" s="2"/>
      <c r="K2" s="2"/>
      <c r="L2" s="2"/>
      <c r="M2" s="2"/>
      <c r="N2" s="2"/>
      <c r="O2" s="43" t="s">
        <v>53</v>
      </c>
      <c r="P2" s="43"/>
      <c r="Q2" s="43"/>
      <c r="R2" s="43"/>
      <c r="S2" s="4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2" t="s">
        <v>18</v>
      </c>
      <c r="AK2" s="42"/>
    </row>
    <row r="3" spans="1:37" ht="15.75" x14ac:dyDescent="0.25">
      <c r="A3" s="3"/>
      <c r="B3" s="43" t="s">
        <v>51</v>
      </c>
      <c r="C3" s="43"/>
      <c r="D3" s="43"/>
      <c r="E3" s="43"/>
      <c r="F3" s="43"/>
      <c r="G3" s="3"/>
      <c r="H3" s="3"/>
      <c r="I3" s="3"/>
      <c r="J3" s="3"/>
      <c r="K3" s="3"/>
      <c r="L3" s="3"/>
      <c r="M3" s="3"/>
      <c r="N3" s="3"/>
      <c r="O3" s="43" t="s">
        <v>54</v>
      </c>
      <c r="P3" s="43"/>
      <c r="Q3" s="43"/>
      <c r="R3" s="43"/>
      <c r="S3" s="43"/>
      <c r="T3" s="43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44" t="s">
        <v>64</v>
      </c>
      <c r="P4" s="44"/>
      <c r="Q4" s="44"/>
      <c r="R4" s="44"/>
      <c r="S4" s="44"/>
      <c r="T4" s="44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7" t="s">
        <v>0</v>
      </c>
      <c r="B7" s="41" t="s">
        <v>3</v>
      </c>
      <c r="C7" s="41" t="s">
        <v>4</v>
      </c>
      <c r="D7" s="41" t="s">
        <v>10</v>
      </c>
      <c r="E7" s="41" t="s">
        <v>5</v>
      </c>
      <c r="F7" s="41"/>
      <c r="G7" s="41"/>
      <c r="H7" s="49" t="s">
        <v>8</v>
      </c>
      <c r="I7" s="50"/>
      <c r="J7" s="50"/>
      <c r="K7" s="50"/>
      <c r="L7" s="50"/>
      <c r="M7" s="50"/>
      <c r="N7" s="50"/>
      <c r="O7" s="50"/>
      <c r="P7" s="51"/>
      <c r="Q7" s="41" t="s">
        <v>6</v>
      </c>
      <c r="R7" s="41"/>
      <c r="S7" s="41"/>
      <c r="T7" s="49" t="s">
        <v>9</v>
      </c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1"/>
      <c r="AI7" s="41" t="s">
        <v>7</v>
      </c>
      <c r="AJ7" s="41"/>
      <c r="AK7" s="41"/>
    </row>
    <row r="8" spans="1:37" ht="15.75" customHeight="1" x14ac:dyDescent="0.25">
      <c r="A8" s="47"/>
      <c r="B8" s="41"/>
      <c r="C8" s="41"/>
      <c r="D8" s="41"/>
      <c r="E8" s="58" t="s">
        <v>14</v>
      </c>
      <c r="F8" s="58" t="s">
        <v>15</v>
      </c>
      <c r="G8" s="58" t="s">
        <v>16</v>
      </c>
      <c r="H8" s="66" t="s">
        <v>19</v>
      </c>
      <c r="I8" s="66"/>
      <c r="J8" s="66"/>
      <c r="K8" s="41" t="s">
        <v>20</v>
      </c>
      <c r="L8" s="41"/>
      <c r="M8" s="41"/>
      <c r="N8" s="47" t="s">
        <v>24</v>
      </c>
      <c r="O8" s="47"/>
      <c r="P8" s="47"/>
      <c r="Q8" s="58" t="s">
        <v>14</v>
      </c>
      <c r="R8" s="58" t="s">
        <v>15</v>
      </c>
      <c r="S8" s="58" t="s">
        <v>16</v>
      </c>
      <c r="T8" s="66" t="s">
        <v>25</v>
      </c>
      <c r="U8" s="66"/>
      <c r="V8" s="66"/>
      <c r="W8" s="66" t="s">
        <v>21</v>
      </c>
      <c r="X8" s="66"/>
      <c r="Y8" s="66"/>
      <c r="Z8" s="47" t="s">
        <v>26</v>
      </c>
      <c r="AA8" s="47"/>
      <c r="AB8" s="47"/>
      <c r="AC8" s="47" t="s">
        <v>27</v>
      </c>
      <c r="AD8" s="47"/>
      <c r="AE8" s="47"/>
      <c r="AF8" s="62" t="s">
        <v>22</v>
      </c>
      <c r="AG8" s="62"/>
      <c r="AH8" s="63"/>
      <c r="AI8" s="58" t="s">
        <v>14</v>
      </c>
      <c r="AJ8" s="58" t="s">
        <v>15</v>
      </c>
      <c r="AK8" s="58" t="s">
        <v>16</v>
      </c>
    </row>
    <row r="9" spans="1:37" ht="114.75" customHeight="1" x14ac:dyDescent="0.25">
      <c r="A9" s="47"/>
      <c r="B9" s="41"/>
      <c r="C9" s="41"/>
      <c r="D9" s="41"/>
      <c r="E9" s="59"/>
      <c r="F9" s="59"/>
      <c r="G9" s="5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9"/>
      <c r="R9" s="59"/>
      <c r="S9" s="59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9"/>
      <c r="AJ9" s="59"/>
      <c r="AK9" s="59"/>
    </row>
    <row r="10" spans="1:37" ht="15.75" x14ac:dyDescent="0.25">
      <c r="A10" s="5">
        <v>1</v>
      </c>
      <c r="B10" s="37" t="s">
        <v>66</v>
      </c>
      <c r="C10" s="37" t="s">
        <v>69</v>
      </c>
      <c r="D10" s="12">
        <v>25</v>
      </c>
      <c r="E10" s="12">
        <v>19</v>
      </c>
      <c r="F10" s="12">
        <v>32</v>
      </c>
      <c r="G10" s="12">
        <v>49</v>
      </c>
      <c r="H10" s="12">
        <v>19</v>
      </c>
      <c r="I10" s="12">
        <v>26</v>
      </c>
      <c r="J10" s="12">
        <v>55</v>
      </c>
      <c r="K10" s="12">
        <v>26</v>
      </c>
      <c r="L10" s="12">
        <v>32</v>
      </c>
      <c r="M10" s="12">
        <v>42</v>
      </c>
      <c r="N10" s="12">
        <v>28</v>
      </c>
      <c r="O10" s="12">
        <v>39</v>
      </c>
      <c r="P10" s="12">
        <v>33</v>
      </c>
      <c r="Q10" s="12">
        <v>23</v>
      </c>
      <c r="R10" s="12">
        <v>29</v>
      </c>
      <c r="S10" s="12">
        <v>48</v>
      </c>
      <c r="T10" s="12">
        <v>19</v>
      </c>
      <c r="U10" s="12">
        <v>32</v>
      </c>
      <c r="V10" s="12">
        <v>49</v>
      </c>
      <c r="W10" s="12">
        <v>19</v>
      </c>
      <c r="X10" s="12">
        <v>26</v>
      </c>
      <c r="Y10" s="12">
        <v>55</v>
      </c>
      <c r="Z10" s="12">
        <v>26</v>
      </c>
      <c r="AA10" s="12">
        <v>32</v>
      </c>
      <c r="AB10" s="12">
        <v>42</v>
      </c>
      <c r="AC10" s="12">
        <v>19</v>
      </c>
      <c r="AD10" s="12">
        <v>25</v>
      </c>
      <c r="AE10" s="12">
        <v>56</v>
      </c>
      <c r="AF10" s="12">
        <v>18</v>
      </c>
      <c r="AG10" s="12">
        <v>27</v>
      </c>
      <c r="AH10" s="12">
        <v>55</v>
      </c>
      <c r="AI10" s="12">
        <v>25</v>
      </c>
      <c r="AJ10" s="12">
        <v>26</v>
      </c>
      <c r="AK10" s="12">
        <v>49</v>
      </c>
    </row>
    <row r="11" spans="1:37" ht="15.75" x14ac:dyDescent="0.25">
      <c r="A11" s="5">
        <v>2</v>
      </c>
      <c r="B11" s="37" t="s">
        <v>67</v>
      </c>
      <c r="C11" s="37" t="s">
        <v>70</v>
      </c>
      <c r="D11" s="12">
        <v>24</v>
      </c>
      <c r="E11" s="12">
        <v>4</v>
      </c>
      <c r="F11" s="12">
        <v>47</v>
      </c>
      <c r="G11" s="12">
        <v>49</v>
      </c>
      <c r="H11" s="12">
        <v>5</v>
      </c>
      <c r="I11" s="12">
        <v>46</v>
      </c>
      <c r="J11" s="12">
        <v>49</v>
      </c>
      <c r="K11" s="12">
        <v>4</v>
      </c>
      <c r="L11" s="12">
        <v>56</v>
      </c>
      <c r="M11" s="12">
        <v>40</v>
      </c>
      <c r="N11" s="12">
        <v>8</v>
      </c>
      <c r="O11" s="12">
        <v>45</v>
      </c>
      <c r="P11" s="12">
        <v>47</v>
      </c>
      <c r="Q11" s="12">
        <v>6</v>
      </c>
      <c r="R11" s="12">
        <v>50</v>
      </c>
      <c r="S11" s="12">
        <v>44</v>
      </c>
      <c r="T11" s="12">
        <v>7</v>
      </c>
      <c r="U11" s="12">
        <v>47</v>
      </c>
      <c r="V11" s="12">
        <v>46</v>
      </c>
      <c r="W11" s="12">
        <v>6</v>
      </c>
      <c r="X11" s="12">
        <v>53</v>
      </c>
      <c r="Y11" s="12">
        <v>41</v>
      </c>
      <c r="Z11" s="12">
        <v>7</v>
      </c>
      <c r="AA11" s="12">
        <v>50</v>
      </c>
      <c r="AB11" s="12">
        <v>43</v>
      </c>
      <c r="AC11" s="12">
        <v>13</v>
      </c>
      <c r="AD11" s="12">
        <v>51</v>
      </c>
      <c r="AE11" s="12">
        <v>36</v>
      </c>
      <c r="AF11" s="12">
        <v>9</v>
      </c>
      <c r="AG11" s="12">
        <v>49</v>
      </c>
      <c r="AH11" s="12">
        <v>42</v>
      </c>
      <c r="AI11" s="12">
        <v>10</v>
      </c>
      <c r="AJ11" s="12">
        <v>47</v>
      </c>
      <c r="AK11" s="12">
        <v>43</v>
      </c>
    </row>
    <row r="12" spans="1:37" ht="15.75" x14ac:dyDescent="0.25">
      <c r="A12" s="5">
        <v>3</v>
      </c>
      <c r="B12" s="38" t="s">
        <v>68</v>
      </c>
      <c r="C12" s="38" t="s">
        <v>71</v>
      </c>
      <c r="D12" s="12">
        <v>25</v>
      </c>
      <c r="E12" s="12">
        <v>23</v>
      </c>
      <c r="F12" s="12">
        <v>32</v>
      </c>
      <c r="G12" s="12">
        <v>45</v>
      </c>
      <c r="H12" s="12">
        <v>27</v>
      </c>
      <c r="I12" s="12">
        <v>28</v>
      </c>
      <c r="J12" s="12">
        <v>45</v>
      </c>
      <c r="K12" s="12">
        <v>21</v>
      </c>
      <c r="L12" s="12">
        <v>47</v>
      </c>
      <c r="M12" s="12">
        <v>32</v>
      </c>
      <c r="N12" s="12">
        <v>31</v>
      </c>
      <c r="O12" s="12">
        <v>21</v>
      </c>
      <c r="P12" s="12">
        <v>48</v>
      </c>
      <c r="Q12" s="12">
        <v>32</v>
      </c>
      <c r="R12" s="12">
        <v>20</v>
      </c>
      <c r="S12" s="12">
        <v>48</v>
      </c>
      <c r="T12" s="12">
        <v>39</v>
      </c>
      <c r="U12" s="12">
        <v>20</v>
      </c>
      <c r="V12" s="12">
        <v>41</v>
      </c>
      <c r="W12" s="12">
        <v>25</v>
      </c>
      <c r="X12" s="12">
        <v>30</v>
      </c>
      <c r="Y12" s="12">
        <v>45</v>
      </c>
      <c r="Z12" s="12">
        <v>29</v>
      </c>
      <c r="AA12" s="12">
        <v>19</v>
      </c>
      <c r="AB12" s="12">
        <v>52</v>
      </c>
      <c r="AC12" s="12">
        <v>26</v>
      </c>
      <c r="AD12" s="12">
        <v>21</v>
      </c>
      <c r="AE12" s="12">
        <v>53</v>
      </c>
      <c r="AF12" s="12">
        <v>29</v>
      </c>
      <c r="AG12" s="12">
        <v>14</v>
      </c>
      <c r="AH12" s="12">
        <v>57</v>
      </c>
      <c r="AI12" s="12">
        <v>24</v>
      </c>
      <c r="AJ12" s="12">
        <v>19</v>
      </c>
      <c r="AK12" s="12">
        <v>57</v>
      </c>
    </row>
    <row r="13" spans="1:37" ht="15.75" x14ac:dyDescent="0.25">
      <c r="A13" s="5">
        <v>4</v>
      </c>
      <c r="B13" s="38" t="s">
        <v>65</v>
      </c>
      <c r="C13" s="38" t="s">
        <v>72</v>
      </c>
      <c r="D13" s="12">
        <v>25</v>
      </c>
      <c r="E13" s="12">
        <v>23</v>
      </c>
      <c r="F13" s="12">
        <v>32</v>
      </c>
      <c r="G13" s="12">
        <v>45</v>
      </c>
      <c r="H13" s="12">
        <v>27</v>
      </c>
      <c r="I13" s="12">
        <v>28</v>
      </c>
      <c r="J13" s="12">
        <v>45</v>
      </c>
      <c r="K13" s="12">
        <v>21</v>
      </c>
      <c r="L13" s="12">
        <v>47</v>
      </c>
      <c r="M13" s="12">
        <v>32</v>
      </c>
      <c r="N13" s="12">
        <v>31</v>
      </c>
      <c r="O13" s="12">
        <v>21</v>
      </c>
      <c r="P13" s="12">
        <v>48</v>
      </c>
      <c r="Q13" s="12">
        <v>32</v>
      </c>
      <c r="R13" s="12">
        <v>20</v>
      </c>
      <c r="S13" s="12">
        <v>48</v>
      </c>
      <c r="T13" s="12">
        <v>39</v>
      </c>
      <c r="U13" s="12">
        <v>20</v>
      </c>
      <c r="V13" s="12">
        <v>41</v>
      </c>
      <c r="W13" s="12">
        <v>25</v>
      </c>
      <c r="X13" s="12">
        <v>30</v>
      </c>
      <c r="Y13" s="12">
        <v>45</v>
      </c>
      <c r="Z13" s="12">
        <v>29</v>
      </c>
      <c r="AA13" s="12">
        <v>19</v>
      </c>
      <c r="AB13" s="12">
        <v>52</v>
      </c>
      <c r="AC13" s="12">
        <v>26</v>
      </c>
      <c r="AD13" s="12">
        <v>21</v>
      </c>
      <c r="AE13" s="12">
        <v>53</v>
      </c>
      <c r="AF13" s="12">
        <v>29</v>
      </c>
      <c r="AG13" s="12">
        <v>14</v>
      </c>
      <c r="AH13" s="12">
        <v>57</v>
      </c>
      <c r="AI13" s="12">
        <v>24</v>
      </c>
      <c r="AJ13" s="12">
        <v>19</v>
      </c>
      <c r="AK13" s="12">
        <v>57</v>
      </c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55" t="s">
        <v>1</v>
      </c>
      <c r="B17" s="56"/>
      <c r="C17" s="57"/>
      <c r="D17" s="14">
        <f>SUM(D10:D16)</f>
        <v>99</v>
      </c>
      <c r="E17" s="12">
        <f>SUM(E10:E16)</f>
        <v>69</v>
      </c>
      <c r="F17" s="12">
        <f>SUM(F10:F16)</f>
        <v>143</v>
      </c>
      <c r="G17" s="12">
        <f>SUM(G10:G16)</f>
        <v>188</v>
      </c>
      <c r="H17" s="12">
        <f t="shared" ref="H17:M17" si="0">SUM(H10:H16)</f>
        <v>78</v>
      </c>
      <c r="I17" s="12">
        <f t="shared" si="0"/>
        <v>128</v>
      </c>
      <c r="J17" s="12">
        <f t="shared" si="0"/>
        <v>194</v>
      </c>
      <c r="K17" s="12">
        <f t="shared" si="0"/>
        <v>72</v>
      </c>
      <c r="L17" s="12">
        <f t="shared" si="0"/>
        <v>182</v>
      </c>
      <c r="M17" s="12">
        <f t="shared" si="0"/>
        <v>146</v>
      </c>
      <c r="N17" s="12">
        <f t="shared" ref="N17:S17" si="1">SUM(N10:N16)</f>
        <v>98</v>
      </c>
      <c r="O17" s="12">
        <f t="shared" si="1"/>
        <v>126</v>
      </c>
      <c r="P17" s="12">
        <f t="shared" si="1"/>
        <v>176</v>
      </c>
      <c r="Q17" s="12">
        <f t="shared" si="1"/>
        <v>93</v>
      </c>
      <c r="R17" s="12">
        <f t="shared" si="1"/>
        <v>119</v>
      </c>
      <c r="S17" s="12">
        <f t="shared" si="1"/>
        <v>188</v>
      </c>
      <c r="T17" s="12">
        <f t="shared" ref="T17:AE17" si="2">SUM(T10:T16)</f>
        <v>104</v>
      </c>
      <c r="U17" s="12">
        <f t="shared" si="2"/>
        <v>119</v>
      </c>
      <c r="V17" s="12">
        <f t="shared" si="2"/>
        <v>177</v>
      </c>
      <c r="W17" s="12">
        <f t="shared" si="2"/>
        <v>75</v>
      </c>
      <c r="X17" s="12">
        <f t="shared" si="2"/>
        <v>139</v>
      </c>
      <c r="Y17" s="12">
        <f t="shared" si="2"/>
        <v>186</v>
      </c>
      <c r="Z17" s="12">
        <f t="shared" si="2"/>
        <v>91</v>
      </c>
      <c r="AA17" s="12">
        <f t="shared" si="2"/>
        <v>120</v>
      </c>
      <c r="AB17" s="12">
        <f t="shared" si="2"/>
        <v>189</v>
      </c>
      <c r="AC17" s="12">
        <f t="shared" si="2"/>
        <v>84</v>
      </c>
      <c r="AD17" s="12">
        <f t="shared" si="2"/>
        <v>118</v>
      </c>
      <c r="AE17" s="12">
        <f t="shared" si="2"/>
        <v>198</v>
      </c>
      <c r="AF17" s="12">
        <f t="shared" ref="AF17:AK17" si="3">SUM(AF10:AF16)</f>
        <v>85</v>
      </c>
      <c r="AG17" s="12">
        <f t="shared" si="3"/>
        <v>104</v>
      </c>
      <c r="AH17" s="12">
        <f t="shared" si="3"/>
        <v>211</v>
      </c>
      <c r="AI17" s="12">
        <f t="shared" si="3"/>
        <v>83</v>
      </c>
      <c r="AJ17" s="12">
        <f t="shared" si="3"/>
        <v>111</v>
      </c>
      <c r="AK17" s="12">
        <f t="shared" si="3"/>
        <v>206</v>
      </c>
    </row>
    <row r="18" spans="1:37" ht="21.75" customHeight="1" x14ac:dyDescent="0.25">
      <c r="A18" s="45" t="s">
        <v>11</v>
      </c>
      <c r="B18" s="45"/>
      <c r="C18" s="45"/>
      <c r="D18" s="17">
        <f>D17*100/D17</f>
        <v>100</v>
      </c>
      <c r="E18" s="13">
        <f>E17*100/D17</f>
        <v>69.696969696969703</v>
      </c>
      <c r="F18" s="13">
        <f>F17*100/D17</f>
        <v>144.44444444444446</v>
      </c>
      <c r="G18" s="13">
        <f>G17*100/D17</f>
        <v>189.8989898989899</v>
      </c>
      <c r="H18" s="13">
        <f>H17*100/D17</f>
        <v>78.787878787878782</v>
      </c>
      <c r="I18" s="13">
        <f>I17*100/D17</f>
        <v>129.2929292929293</v>
      </c>
      <c r="J18" s="13">
        <f>J17*100/D17</f>
        <v>195.95959595959596</v>
      </c>
      <c r="K18" s="13">
        <f>K17*100/D17</f>
        <v>72.727272727272734</v>
      </c>
      <c r="L18" s="13">
        <f>L17*100/D17</f>
        <v>183.83838383838383</v>
      </c>
      <c r="M18" s="13">
        <f>M17*100/D17</f>
        <v>147.47474747474749</v>
      </c>
      <c r="N18" s="13">
        <f>N17*100/D17</f>
        <v>98.98989898989899</v>
      </c>
      <c r="O18" s="13">
        <f>O17*100/D17</f>
        <v>127.27272727272727</v>
      </c>
      <c r="P18" s="13">
        <f>P17*100/D17</f>
        <v>177.77777777777777</v>
      </c>
      <c r="Q18" s="13">
        <f>Q17*100/D17</f>
        <v>93.939393939393938</v>
      </c>
      <c r="R18" s="13">
        <f>R17*100/D17</f>
        <v>120.20202020202021</v>
      </c>
      <c r="S18" s="13">
        <f>S17*100/D17</f>
        <v>189.8989898989899</v>
      </c>
      <c r="T18" s="13">
        <f>T17*100/D17</f>
        <v>105.05050505050505</v>
      </c>
      <c r="U18" s="13">
        <f>U17*100/D17</f>
        <v>120.20202020202021</v>
      </c>
      <c r="V18" s="13">
        <f>V17*100/D17</f>
        <v>178.78787878787878</v>
      </c>
      <c r="W18" s="13">
        <f>W17*100/D17</f>
        <v>75.757575757575751</v>
      </c>
      <c r="X18" s="13">
        <f>X17*100/D17</f>
        <v>140.40404040404042</v>
      </c>
      <c r="Y18" s="13">
        <f>Y17*100/D17</f>
        <v>187.87878787878788</v>
      </c>
      <c r="Z18" s="13">
        <f>Z17*100/D17</f>
        <v>91.919191919191917</v>
      </c>
      <c r="AA18" s="13">
        <f>AA17*100/D17</f>
        <v>121.21212121212122</v>
      </c>
      <c r="AB18" s="13">
        <f>AB17*100/D17</f>
        <v>190.90909090909091</v>
      </c>
      <c r="AC18" s="13">
        <f>AC17*100/D17</f>
        <v>84.848484848484844</v>
      </c>
      <c r="AD18" s="13">
        <f>AD17*100/D17</f>
        <v>119.1919191919192</v>
      </c>
      <c r="AE18" s="13">
        <f>AE17*100/D17</f>
        <v>200</v>
      </c>
      <c r="AF18" s="13">
        <f>AF17*100/D17</f>
        <v>85.858585858585855</v>
      </c>
      <c r="AG18" s="13">
        <f>AG17*100/D17</f>
        <v>105.05050505050505</v>
      </c>
      <c r="AH18" s="13">
        <f>AH17*100/D17</f>
        <v>213.13131313131314</v>
      </c>
      <c r="AI18" s="13">
        <f>AI17*100/D17</f>
        <v>83.838383838383834</v>
      </c>
      <c r="AJ18" s="13">
        <f>AJ17*100/D17</f>
        <v>112.12121212121212</v>
      </c>
      <c r="AK18" s="13">
        <f>AK17*100/D17</f>
        <v>208.08080808080808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zoomScale="70" zoomScaleNormal="70" workbookViewId="0">
      <selection activeCell="H4" sqref="H4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34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43" t="s">
        <v>79</v>
      </c>
      <c r="S2" s="43"/>
      <c r="T2" s="43"/>
      <c r="U2" s="43"/>
      <c r="V2" s="4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2" t="s">
        <v>18</v>
      </c>
      <c r="AN2" s="42"/>
    </row>
    <row r="3" spans="1:40" ht="15.75" x14ac:dyDescent="0.25">
      <c r="A3" s="3"/>
      <c r="B3" s="43" t="s">
        <v>78</v>
      </c>
      <c r="C3" s="43"/>
      <c r="D3" s="43"/>
      <c r="E3" s="43"/>
      <c r="F3" s="4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43" t="s">
        <v>54</v>
      </c>
      <c r="S3" s="43"/>
      <c r="T3" s="43"/>
      <c r="U3" s="43"/>
      <c r="V3" s="43"/>
      <c r="W3" s="4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4" t="s">
        <v>80</v>
      </c>
      <c r="S4" s="44"/>
      <c r="T4" s="44"/>
      <c r="U4" s="44"/>
      <c r="V4" s="44"/>
      <c r="W4" s="44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7" t="s">
        <v>0</v>
      </c>
      <c r="B7" s="41" t="s">
        <v>3</v>
      </c>
      <c r="C7" s="41" t="s">
        <v>4</v>
      </c>
      <c r="D7" s="41" t="s">
        <v>10</v>
      </c>
      <c r="E7" s="41" t="s">
        <v>5</v>
      </c>
      <c r="F7" s="41"/>
      <c r="G7" s="41"/>
      <c r="H7" s="49" t="s">
        <v>8</v>
      </c>
      <c r="I7" s="50"/>
      <c r="J7" s="50"/>
      <c r="K7" s="50"/>
      <c r="L7" s="50"/>
      <c r="M7" s="50"/>
      <c r="N7" s="50"/>
      <c r="O7" s="50"/>
      <c r="P7" s="50"/>
      <c r="Q7" s="50"/>
      <c r="R7" s="50"/>
      <c r="S7" s="51"/>
      <c r="T7" s="41" t="s">
        <v>6</v>
      </c>
      <c r="U7" s="41"/>
      <c r="V7" s="41"/>
      <c r="W7" s="49" t="s">
        <v>9</v>
      </c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1"/>
      <c r="AL7" s="41" t="s">
        <v>7</v>
      </c>
      <c r="AM7" s="41"/>
      <c r="AN7" s="41"/>
    </row>
    <row r="8" spans="1:40" ht="15.75" customHeight="1" x14ac:dyDescent="0.25">
      <c r="A8" s="47"/>
      <c r="B8" s="41"/>
      <c r="C8" s="41"/>
      <c r="D8" s="41"/>
      <c r="E8" s="58" t="s">
        <v>14</v>
      </c>
      <c r="F8" s="58" t="s">
        <v>15</v>
      </c>
      <c r="G8" s="58" t="s">
        <v>16</v>
      </c>
      <c r="H8" s="75" t="s">
        <v>19</v>
      </c>
      <c r="I8" s="76"/>
      <c r="J8" s="77"/>
      <c r="K8" s="72" t="s">
        <v>20</v>
      </c>
      <c r="L8" s="73"/>
      <c r="M8" s="74"/>
      <c r="N8" s="69" t="s">
        <v>28</v>
      </c>
      <c r="O8" s="70"/>
      <c r="P8" s="71"/>
      <c r="Q8" s="64" t="s">
        <v>24</v>
      </c>
      <c r="R8" s="62"/>
      <c r="S8" s="63"/>
      <c r="T8" s="58" t="s">
        <v>14</v>
      </c>
      <c r="U8" s="58" t="s">
        <v>15</v>
      </c>
      <c r="V8" s="58" t="s">
        <v>16</v>
      </c>
      <c r="W8" s="66" t="s">
        <v>25</v>
      </c>
      <c r="X8" s="66"/>
      <c r="Y8" s="66"/>
      <c r="Z8" s="66" t="s">
        <v>21</v>
      </c>
      <c r="AA8" s="66"/>
      <c r="AB8" s="66"/>
      <c r="AC8" s="47" t="s">
        <v>26</v>
      </c>
      <c r="AD8" s="47"/>
      <c r="AE8" s="47"/>
      <c r="AF8" s="47" t="s">
        <v>27</v>
      </c>
      <c r="AG8" s="47"/>
      <c r="AH8" s="47"/>
      <c r="AI8" s="62" t="s">
        <v>22</v>
      </c>
      <c r="AJ8" s="62"/>
      <c r="AK8" s="63"/>
      <c r="AL8" s="58" t="s">
        <v>14</v>
      </c>
      <c r="AM8" s="58" t="s">
        <v>15</v>
      </c>
      <c r="AN8" s="58" t="s">
        <v>16</v>
      </c>
    </row>
    <row r="9" spans="1:40" ht="126.75" customHeight="1" x14ac:dyDescent="0.25">
      <c r="A9" s="47"/>
      <c r="B9" s="41"/>
      <c r="C9" s="41"/>
      <c r="D9" s="41"/>
      <c r="E9" s="59"/>
      <c r="F9" s="59"/>
      <c r="G9" s="5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59"/>
      <c r="U9" s="59"/>
      <c r="V9" s="59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59"/>
      <c r="AM9" s="59"/>
      <c r="AN9" s="59"/>
    </row>
    <row r="10" spans="1:40" ht="15.75" x14ac:dyDescent="0.25">
      <c r="A10" s="5">
        <v>1</v>
      </c>
      <c r="B10" s="5" t="s">
        <v>73</v>
      </c>
      <c r="C10" s="5" t="s">
        <v>74</v>
      </c>
      <c r="D10" s="5">
        <v>25</v>
      </c>
      <c r="E10" s="5">
        <v>56</v>
      </c>
      <c r="F10" s="5">
        <v>36</v>
      </c>
      <c r="G10" s="5">
        <v>8</v>
      </c>
      <c r="H10" s="5">
        <v>56</v>
      </c>
      <c r="I10" s="5">
        <v>16</v>
      </c>
      <c r="J10" s="5">
        <v>28</v>
      </c>
      <c r="K10" s="5">
        <v>56</v>
      </c>
      <c r="L10" s="5">
        <v>16</v>
      </c>
      <c r="M10" s="5">
        <v>28</v>
      </c>
      <c r="N10" s="5">
        <v>56</v>
      </c>
      <c r="O10" s="5">
        <v>16</v>
      </c>
      <c r="P10" s="5">
        <v>28</v>
      </c>
      <c r="Q10" s="5">
        <v>56</v>
      </c>
      <c r="R10" s="5">
        <v>16</v>
      </c>
      <c r="S10" s="5">
        <v>28</v>
      </c>
      <c r="T10" s="5">
        <v>48</v>
      </c>
      <c r="U10" s="5">
        <v>40</v>
      </c>
      <c r="V10" s="5">
        <v>12</v>
      </c>
      <c r="W10" s="5">
        <v>40</v>
      </c>
      <c r="X10" s="5">
        <v>36</v>
      </c>
      <c r="Y10" s="5">
        <v>24</v>
      </c>
      <c r="Z10" s="5">
        <v>40</v>
      </c>
      <c r="AA10" s="5">
        <v>36</v>
      </c>
      <c r="AB10" s="5">
        <v>24</v>
      </c>
      <c r="AC10" s="5">
        <v>40</v>
      </c>
      <c r="AD10" s="5">
        <v>36</v>
      </c>
      <c r="AE10" s="5">
        <v>24</v>
      </c>
      <c r="AF10" s="5">
        <v>40</v>
      </c>
      <c r="AG10" s="5">
        <v>36</v>
      </c>
      <c r="AH10" s="5">
        <v>24</v>
      </c>
      <c r="AI10" s="5">
        <v>40</v>
      </c>
      <c r="AJ10" s="5">
        <v>36</v>
      </c>
      <c r="AK10" s="5">
        <v>24</v>
      </c>
      <c r="AL10" s="5">
        <v>52</v>
      </c>
      <c r="AM10" s="5">
        <v>28</v>
      </c>
      <c r="AN10" s="5">
        <v>20</v>
      </c>
    </row>
    <row r="11" spans="1:40" ht="15.75" x14ac:dyDescent="0.25">
      <c r="A11" s="5">
        <v>2</v>
      </c>
      <c r="B11" s="5" t="s">
        <v>75</v>
      </c>
      <c r="C11" s="5" t="s">
        <v>76</v>
      </c>
      <c r="D11" s="5">
        <v>25</v>
      </c>
      <c r="E11" s="5">
        <v>21</v>
      </c>
      <c r="F11" s="5">
        <v>39</v>
      </c>
      <c r="G11" s="5">
        <v>40</v>
      </c>
      <c r="H11" s="5">
        <v>19</v>
      </c>
      <c r="I11" s="5">
        <v>33</v>
      </c>
      <c r="J11" s="5">
        <v>48</v>
      </c>
      <c r="K11" s="5">
        <v>19</v>
      </c>
      <c r="L11" s="5">
        <v>32</v>
      </c>
      <c r="M11" s="5">
        <v>49</v>
      </c>
      <c r="N11" s="5">
        <v>22</v>
      </c>
      <c r="O11" s="5">
        <v>28</v>
      </c>
      <c r="P11" s="5">
        <v>50</v>
      </c>
      <c r="Q11" s="5">
        <v>19</v>
      </c>
      <c r="R11" s="5">
        <v>33</v>
      </c>
      <c r="S11" s="5">
        <v>48</v>
      </c>
      <c r="T11" s="5">
        <v>19</v>
      </c>
      <c r="U11" s="5">
        <v>33</v>
      </c>
      <c r="V11" s="5">
        <v>48</v>
      </c>
      <c r="W11" s="5">
        <v>18</v>
      </c>
      <c r="X11" s="5">
        <v>46</v>
      </c>
      <c r="Y11" s="5">
        <v>36</v>
      </c>
      <c r="Z11" s="5">
        <v>17</v>
      </c>
      <c r="AA11" s="5">
        <v>44</v>
      </c>
      <c r="AB11" s="5">
        <v>39</v>
      </c>
      <c r="AC11" s="5">
        <v>9</v>
      </c>
      <c r="AD11" s="5">
        <v>32</v>
      </c>
      <c r="AE11" s="5">
        <v>59</v>
      </c>
      <c r="AF11" s="5">
        <v>13</v>
      </c>
      <c r="AG11" s="5">
        <v>39</v>
      </c>
      <c r="AH11" s="5">
        <v>48</v>
      </c>
      <c r="AI11" s="5">
        <v>8</v>
      </c>
      <c r="AJ11" s="5">
        <v>28</v>
      </c>
      <c r="AK11" s="5">
        <v>64</v>
      </c>
      <c r="AL11" s="5">
        <v>8</v>
      </c>
      <c r="AM11" s="5">
        <v>28</v>
      </c>
      <c r="AN11" s="5">
        <v>64</v>
      </c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40">
        <v>7</v>
      </c>
      <c r="B16" s="39"/>
      <c r="C16" s="39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</row>
    <row r="17" spans="1:40" ht="15.75" x14ac:dyDescent="0.25">
      <c r="A17" s="55" t="s">
        <v>1</v>
      </c>
      <c r="B17" s="56"/>
      <c r="C17" s="57"/>
      <c r="D17" s="23">
        <v>50</v>
      </c>
      <c r="E17" s="5">
        <v>77</v>
      </c>
      <c r="F17" s="5">
        <v>75</v>
      </c>
      <c r="G17" s="5">
        <v>48</v>
      </c>
      <c r="H17" s="5">
        <v>75</v>
      </c>
      <c r="I17" s="5">
        <v>49</v>
      </c>
      <c r="J17" s="5">
        <v>76</v>
      </c>
      <c r="K17" s="5">
        <v>75</v>
      </c>
      <c r="L17" s="5">
        <v>48</v>
      </c>
      <c r="M17" s="5">
        <v>77</v>
      </c>
      <c r="N17" s="5">
        <v>78</v>
      </c>
      <c r="O17" s="5">
        <v>44</v>
      </c>
      <c r="P17" s="5">
        <v>78</v>
      </c>
      <c r="Q17" s="5">
        <v>75</v>
      </c>
      <c r="R17" s="5">
        <v>49</v>
      </c>
      <c r="S17" s="5">
        <v>76</v>
      </c>
      <c r="T17" s="5">
        <v>67</v>
      </c>
      <c r="U17" s="5">
        <v>73</v>
      </c>
      <c r="V17" s="5">
        <v>60</v>
      </c>
      <c r="W17" s="5">
        <v>58</v>
      </c>
      <c r="X17" s="5">
        <v>82</v>
      </c>
      <c r="Y17" s="5">
        <v>60</v>
      </c>
      <c r="Z17" s="5">
        <v>57</v>
      </c>
      <c r="AA17" s="5">
        <v>80</v>
      </c>
      <c r="AB17" s="5">
        <v>63</v>
      </c>
      <c r="AC17" s="5">
        <v>49</v>
      </c>
      <c r="AD17" s="5">
        <v>68</v>
      </c>
      <c r="AE17" s="5">
        <v>83</v>
      </c>
      <c r="AF17" s="5">
        <v>53</v>
      </c>
      <c r="AG17" s="5">
        <v>75</v>
      </c>
      <c r="AH17" s="5">
        <v>72</v>
      </c>
      <c r="AI17" s="5">
        <v>48</v>
      </c>
      <c r="AJ17" s="5">
        <v>64</v>
      </c>
      <c r="AK17" s="5">
        <v>88</v>
      </c>
      <c r="AL17" s="5">
        <v>60</v>
      </c>
      <c r="AM17" s="5">
        <v>56</v>
      </c>
      <c r="AN17" s="5">
        <v>84</v>
      </c>
    </row>
    <row r="18" spans="1:40" ht="18.75" customHeight="1" x14ac:dyDescent="0.25">
      <c r="A18" s="53" t="s">
        <v>11</v>
      </c>
      <c r="B18" s="54"/>
      <c r="C18" s="68"/>
      <c r="D18" s="11">
        <f>D17*100/D17</f>
        <v>100</v>
      </c>
      <c r="E18" s="5">
        <f>E17*100/D17</f>
        <v>154</v>
      </c>
      <c r="F18" s="5">
        <f>F17*100/D17</f>
        <v>150</v>
      </c>
      <c r="G18" s="5">
        <f>G17*100/D17</f>
        <v>96</v>
      </c>
      <c r="H18" s="5">
        <f>H17*100/D17</f>
        <v>150</v>
      </c>
      <c r="I18" s="5">
        <f>I17*100/D17</f>
        <v>98</v>
      </c>
      <c r="J18" s="5">
        <f>J17*100/D17</f>
        <v>152</v>
      </c>
      <c r="K18" s="5">
        <f>K17*100/D17</f>
        <v>150</v>
      </c>
      <c r="L18" s="5">
        <f>L17*100/D17</f>
        <v>96</v>
      </c>
      <c r="M18" s="5">
        <f>M17*100/D17</f>
        <v>154</v>
      </c>
      <c r="N18" s="5">
        <f>N17*100/D17</f>
        <v>156</v>
      </c>
      <c r="O18" s="5">
        <f>O17*100/D17</f>
        <v>88</v>
      </c>
      <c r="P18" s="5">
        <f>P17*100/D17</f>
        <v>156</v>
      </c>
      <c r="Q18" s="5">
        <f>Q17*100/D17</f>
        <v>150</v>
      </c>
      <c r="R18" s="5">
        <f>R17*100/D17</f>
        <v>98</v>
      </c>
      <c r="S18" s="5">
        <f>S17*100/D17</f>
        <v>152</v>
      </c>
      <c r="T18" s="5">
        <f>T17*100/D17</f>
        <v>134</v>
      </c>
      <c r="U18" s="5">
        <f>U17*100/D17</f>
        <v>146</v>
      </c>
      <c r="V18" s="5">
        <f>V17*100/D17</f>
        <v>120</v>
      </c>
      <c r="W18" s="5">
        <f>W17*100/D17</f>
        <v>116</v>
      </c>
      <c r="X18" s="5">
        <f>X17*100/D17</f>
        <v>164</v>
      </c>
      <c r="Y18" s="5">
        <f>Y17*100/D17</f>
        <v>120</v>
      </c>
      <c r="Z18" s="5">
        <f>Z17*100/D17</f>
        <v>114</v>
      </c>
      <c r="AA18" s="5">
        <f>AA17*100/D17</f>
        <v>160</v>
      </c>
      <c r="AB18" s="5">
        <f>AB17*100/D17</f>
        <v>126</v>
      </c>
      <c r="AC18" s="5">
        <f>AC17*100/D17</f>
        <v>98</v>
      </c>
      <c r="AD18" s="5">
        <f>AD17*100/D17</f>
        <v>136</v>
      </c>
      <c r="AE18" s="5">
        <f>AE17*100/D17</f>
        <v>166</v>
      </c>
      <c r="AF18" s="5">
        <f>AF17*100/D17</f>
        <v>106</v>
      </c>
      <c r="AG18" s="5">
        <f>AG17*100/D17</f>
        <v>150</v>
      </c>
      <c r="AH18" s="5">
        <f>AH17*100/D17</f>
        <v>144</v>
      </c>
      <c r="AI18" s="5">
        <f>AI17*100/D17</f>
        <v>96</v>
      </c>
      <c r="AJ18" s="5">
        <f>AJ17*100/D17</f>
        <v>128</v>
      </c>
      <c r="AK18" s="5">
        <f>AK17*100/D17</f>
        <v>176</v>
      </c>
      <c r="AL18" s="5">
        <f>AL17*100/D17</f>
        <v>120</v>
      </c>
      <c r="AM18" s="5">
        <f>AM17*100/D17</f>
        <v>112</v>
      </c>
      <c r="AN18" s="5">
        <f>AN17*100/D17</f>
        <v>168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abSelected="1" topLeftCell="G1" zoomScaleNormal="100" workbookViewId="0">
      <selection activeCell="I4" sqref="I4:N4"/>
    </sheetView>
  </sheetViews>
  <sheetFormatPr defaultRowHeight="15" x14ac:dyDescent="0.25"/>
  <cols>
    <col min="1" max="1" width="19.28515625" customWidth="1"/>
    <col min="2" max="2" width="9.5703125" bestFit="1" customWidth="1"/>
    <col min="3" max="12" width="9.28515625" bestFit="1" customWidth="1"/>
    <col min="13" max="13" width="9.28515625" customWidth="1"/>
    <col min="14" max="17" width="9.28515625" bestFit="1" customWidth="1"/>
  </cols>
  <sheetData>
    <row r="1" spans="1:23" x14ac:dyDescent="0.25">
      <c r="N1" s="78"/>
      <c r="O1" s="78"/>
      <c r="V1" s="42" t="s">
        <v>18</v>
      </c>
      <c r="W1" s="42"/>
    </row>
    <row r="2" spans="1:23" ht="15.75" x14ac:dyDescent="0.25">
      <c r="B2" s="7" t="s">
        <v>33</v>
      </c>
      <c r="C2" s="2"/>
      <c r="E2" s="2"/>
      <c r="F2" s="2"/>
      <c r="I2" s="43" t="s">
        <v>79</v>
      </c>
      <c r="J2" s="43"/>
      <c r="K2" s="43"/>
      <c r="L2" s="43"/>
      <c r="M2" s="43"/>
      <c r="N2" s="3"/>
      <c r="O2" s="3"/>
    </row>
    <row r="3" spans="1:23" ht="15.75" x14ac:dyDescent="0.25">
      <c r="A3" s="3"/>
      <c r="B3" s="43" t="s">
        <v>78</v>
      </c>
      <c r="C3" s="43"/>
      <c r="D3" s="43"/>
      <c r="E3" s="43"/>
      <c r="F3" s="43"/>
      <c r="G3" s="43"/>
      <c r="H3" s="2"/>
      <c r="I3" s="43" t="s">
        <v>54</v>
      </c>
      <c r="J3" s="43"/>
      <c r="K3" s="43"/>
      <c r="L3" s="43"/>
      <c r="M3" s="43"/>
      <c r="N3" s="43"/>
      <c r="O3" s="3"/>
      <c r="P3" s="3"/>
      <c r="Q3" s="3"/>
    </row>
    <row r="4" spans="1:23" ht="15.75" x14ac:dyDescent="0.25">
      <c r="C4" s="8"/>
      <c r="E4" s="3"/>
      <c r="F4" s="3"/>
      <c r="I4" s="44" t="s">
        <v>80</v>
      </c>
      <c r="J4" s="44"/>
      <c r="K4" s="44"/>
      <c r="L4" s="44"/>
      <c r="M4" s="44"/>
      <c r="N4" s="44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58" t="s">
        <v>42</v>
      </c>
      <c r="B7" s="41" t="s">
        <v>13</v>
      </c>
      <c r="C7" s="41" t="s">
        <v>5</v>
      </c>
      <c r="D7" s="41"/>
      <c r="E7" s="41"/>
      <c r="F7" s="41" t="s">
        <v>8</v>
      </c>
      <c r="G7" s="41"/>
      <c r="H7" s="41"/>
      <c r="I7" s="41" t="s">
        <v>6</v>
      </c>
      <c r="J7" s="41"/>
      <c r="K7" s="41"/>
      <c r="L7" s="41" t="s">
        <v>9</v>
      </c>
      <c r="M7" s="41"/>
      <c r="N7" s="41"/>
      <c r="O7" s="41" t="s">
        <v>7</v>
      </c>
      <c r="P7" s="41"/>
      <c r="Q7" s="41"/>
      <c r="R7" s="47" t="s">
        <v>41</v>
      </c>
      <c r="S7" s="47"/>
      <c r="T7" s="47"/>
      <c r="U7" s="47"/>
      <c r="V7" s="47"/>
      <c r="W7" s="47"/>
    </row>
    <row r="8" spans="1:23" ht="63" x14ac:dyDescent="0.25">
      <c r="A8" s="59"/>
      <c r="B8" s="41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6" t="s">
        <v>11</v>
      </c>
      <c r="V8" s="1" t="s">
        <v>16</v>
      </c>
      <c r="W8" s="1" t="s">
        <v>11</v>
      </c>
    </row>
    <row r="9" spans="1:23" ht="15.75" x14ac:dyDescent="0.25">
      <c r="A9" s="18" t="s">
        <v>29</v>
      </c>
      <c r="B9" s="12" t="s">
        <v>77</v>
      </c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:R13" si="0">(C9+F9+I9+L9+O9)/5</f>
        <v>0</v>
      </c>
      <c r="S9" s="6" t="e">
        <f t="shared" ref="S9:S15" si="1">R9*100/B9</f>
        <v>#VALUE!</v>
      </c>
      <c r="T9" s="5">
        <f t="shared" ref="T9:T13" si="2">(D9+G9+J9+M9+P9)/5</f>
        <v>0</v>
      </c>
      <c r="U9" s="6" t="e">
        <f t="shared" ref="U9:U15" si="3">T9*100/B9</f>
        <v>#VALUE!</v>
      </c>
      <c r="V9" s="28">
        <f t="shared" ref="V9:V15" si="4">(E9+H9+K9+N9+Q9)/5</f>
        <v>0</v>
      </c>
      <c r="W9" s="6" t="e">
        <f t="shared" ref="W9:W15" si="5">V9*100/B9</f>
        <v>#VALUE!</v>
      </c>
    </row>
    <row r="10" spans="1:23" ht="15.75" x14ac:dyDescent="0.25">
      <c r="A10" s="18" t="s">
        <v>30</v>
      </c>
      <c r="B10" s="12">
        <v>39</v>
      </c>
      <c r="C10" s="12">
        <v>0</v>
      </c>
      <c r="D10" s="12">
        <v>43</v>
      </c>
      <c r="E10" s="12">
        <v>157</v>
      </c>
      <c r="F10" s="12">
        <v>0</v>
      </c>
      <c r="G10" s="12">
        <v>36</v>
      </c>
      <c r="H10" s="12">
        <v>164</v>
      </c>
      <c r="I10" s="12">
        <v>0</v>
      </c>
      <c r="J10" s="12">
        <v>36</v>
      </c>
      <c r="K10" s="12">
        <v>164</v>
      </c>
      <c r="L10" s="12">
        <v>0</v>
      </c>
      <c r="M10" s="12">
        <v>41</v>
      </c>
      <c r="N10" s="12">
        <v>159</v>
      </c>
      <c r="O10" s="12">
        <v>0</v>
      </c>
      <c r="P10" s="12">
        <v>52</v>
      </c>
      <c r="Q10" s="12">
        <v>148</v>
      </c>
      <c r="R10" s="5">
        <f t="shared" si="0"/>
        <v>0</v>
      </c>
      <c r="S10" s="6">
        <f t="shared" si="1"/>
        <v>0</v>
      </c>
      <c r="T10" s="5">
        <f t="shared" si="2"/>
        <v>41.6</v>
      </c>
      <c r="U10" s="6">
        <f t="shared" si="3"/>
        <v>106.66666666666667</v>
      </c>
      <c r="V10" s="28">
        <f t="shared" si="4"/>
        <v>158.4</v>
      </c>
      <c r="W10" s="6">
        <f t="shared" si="5"/>
        <v>406.15384615384613</v>
      </c>
    </row>
    <row r="11" spans="1:23" ht="15.75" x14ac:dyDescent="0.25">
      <c r="A11" s="18" t="s">
        <v>31</v>
      </c>
      <c r="B11" s="12">
        <v>99</v>
      </c>
      <c r="C11" s="12">
        <v>49</v>
      </c>
      <c r="D11" s="12">
        <v>149</v>
      </c>
      <c r="E11" s="12">
        <v>202</v>
      </c>
      <c r="F11" s="12">
        <v>37</v>
      </c>
      <c r="G11" s="12">
        <v>124</v>
      </c>
      <c r="H11" s="12">
        <v>238</v>
      </c>
      <c r="I11" s="12">
        <v>73</v>
      </c>
      <c r="J11" s="12">
        <v>85</v>
      </c>
      <c r="K11" s="12">
        <v>242</v>
      </c>
      <c r="L11" s="12">
        <v>46</v>
      </c>
      <c r="M11" s="12">
        <v>134</v>
      </c>
      <c r="N11" s="12">
        <v>219</v>
      </c>
      <c r="O11" s="12">
        <v>81</v>
      </c>
      <c r="P11" s="12">
        <v>141</v>
      </c>
      <c r="Q11" s="12">
        <v>178</v>
      </c>
      <c r="R11" s="5">
        <f t="shared" si="0"/>
        <v>57.2</v>
      </c>
      <c r="S11" s="6">
        <f t="shared" si="1"/>
        <v>57.777777777777779</v>
      </c>
      <c r="T11" s="5">
        <f t="shared" si="2"/>
        <v>126.6</v>
      </c>
      <c r="U11" s="6">
        <f t="shared" si="3"/>
        <v>127.87878787878788</v>
      </c>
      <c r="V11" s="28">
        <f t="shared" si="4"/>
        <v>215.8</v>
      </c>
      <c r="W11" s="6">
        <f t="shared" si="5"/>
        <v>217.97979797979798</v>
      </c>
    </row>
    <row r="12" spans="1:23" ht="15.75" x14ac:dyDescent="0.25">
      <c r="A12" s="18" t="s">
        <v>32</v>
      </c>
      <c r="B12" s="12">
        <v>99</v>
      </c>
      <c r="C12" s="12">
        <v>69</v>
      </c>
      <c r="D12" s="12">
        <v>143</v>
      </c>
      <c r="E12" s="12">
        <v>188</v>
      </c>
      <c r="F12" s="12">
        <v>82</v>
      </c>
      <c r="G12" s="12">
        <v>145</v>
      </c>
      <c r="H12" s="12">
        <v>172</v>
      </c>
      <c r="I12" s="12">
        <v>93</v>
      </c>
      <c r="J12" s="12">
        <v>119</v>
      </c>
      <c r="K12" s="12">
        <v>188</v>
      </c>
      <c r="L12" s="12">
        <v>87</v>
      </c>
      <c r="M12" s="12">
        <v>120</v>
      </c>
      <c r="N12" s="12">
        <v>192</v>
      </c>
      <c r="O12" s="12">
        <v>83</v>
      </c>
      <c r="P12" s="12">
        <v>111</v>
      </c>
      <c r="Q12" s="12">
        <v>206</v>
      </c>
      <c r="R12" s="5">
        <f t="shared" si="0"/>
        <v>82.8</v>
      </c>
      <c r="S12" s="6">
        <f t="shared" si="1"/>
        <v>83.63636363636364</v>
      </c>
      <c r="T12" s="5">
        <f t="shared" si="2"/>
        <v>127.6</v>
      </c>
      <c r="U12" s="6">
        <f t="shared" si="3"/>
        <v>128.88888888888889</v>
      </c>
      <c r="V12" s="28">
        <f t="shared" si="4"/>
        <v>189.2</v>
      </c>
      <c r="W12" s="6">
        <f t="shared" si="5"/>
        <v>191.11111111111111</v>
      </c>
    </row>
    <row r="13" spans="1:23" ht="15.75" x14ac:dyDescent="0.25">
      <c r="A13" s="18" t="s">
        <v>40</v>
      </c>
      <c r="B13" s="12">
        <v>50</v>
      </c>
      <c r="C13" s="12">
        <v>77</v>
      </c>
      <c r="D13" s="12">
        <v>75</v>
      </c>
      <c r="E13" s="12">
        <v>48</v>
      </c>
      <c r="F13" s="12">
        <v>101</v>
      </c>
      <c r="G13" s="12">
        <v>63</v>
      </c>
      <c r="H13" s="12">
        <v>102</v>
      </c>
      <c r="I13" s="12">
        <v>67</v>
      </c>
      <c r="J13" s="12">
        <v>73</v>
      </c>
      <c r="K13" s="12">
        <v>60</v>
      </c>
      <c r="L13" s="12">
        <v>53</v>
      </c>
      <c r="M13" s="12">
        <v>73</v>
      </c>
      <c r="N13" s="12">
        <v>73</v>
      </c>
      <c r="O13" s="12">
        <v>60</v>
      </c>
      <c r="P13" s="12">
        <v>56</v>
      </c>
      <c r="Q13" s="12">
        <v>84</v>
      </c>
      <c r="R13" s="5">
        <f t="shared" si="0"/>
        <v>71.599999999999994</v>
      </c>
      <c r="S13" s="6">
        <f t="shared" si="1"/>
        <v>143.19999999999999</v>
      </c>
      <c r="T13" s="5">
        <f t="shared" si="2"/>
        <v>68</v>
      </c>
      <c r="U13" s="6">
        <f t="shared" si="3"/>
        <v>136</v>
      </c>
      <c r="V13" s="28">
        <f t="shared" si="4"/>
        <v>73.400000000000006</v>
      </c>
      <c r="W13" s="6">
        <f t="shared" si="5"/>
        <v>146.80000000000001</v>
      </c>
    </row>
    <row r="14" spans="1:23" ht="50.45" customHeight="1" x14ac:dyDescent="0.25">
      <c r="A14" s="33" t="s">
        <v>43</v>
      </c>
      <c r="B14" s="12" t="s">
        <v>77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5">
        <f>(C14+F14+I14+L14+O14)/5</f>
        <v>0</v>
      </c>
      <c r="S14" s="6" t="e">
        <f t="shared" si="1"/>
        <v>#VALUE!</v>
      </c>
      <c r="T14" s="5">
        <f>(D14+G14+J14+M14+P14)/5</f>
        <v>0</v>
      </c>
      <c r="U14" s="6" t="e">
        <f t="shared" si="3"/>
        <v>#VALUE!</v>
      </c>
      <c r="V14" s="28">
        <f t="shared" si="4"/>
        <v>0</v>
      </c>
      <c r="W14" s="6" t="e">
        <f t="shared" si="5"/>
        <v>#VALUE!</v>
      </c>
    </row>
    <row r="15" spans="1:23" ht="63" x14ac:dyDescent="0.25">
      <c r="A15" s="33" t="s">
        <v>44</v>
      </c>
      <c r="B15" s="12" t="s">
        <v>77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5">
        <f>(C15+F15+I15+L15+O15)/5</f>
        <v>0</v>
      </c>
      <c r="S15" s="6" t="e">
        <f t="shared" si="1"/>
        <v>#VALUE!</v>
      </c>
      <c r="T15" s="5">
        <f>(E15+H15+K15+N15+Q15)/5</f>
        <v>0</v>
      </c>
      <c r="U15" s="6" t="e">
        <f t="shared" si="3"/>
        <v>#VALUE!</v>
      </c>
      <c r="V15" s="28">
        <f t="shared" si="4"/>
        <v>0</v>
      </c>
      <c r="W15" s="6" t="e">
        <f t="shared" si="5"/>
        <v>#VALUE!</v>
      </c>
    </row>
    <row r="16" spans="1:23" ht="15.75" x14ac:dyDescent="0.25">
      <c r="A16" s="14" t="s">
        <v>1</v>
      </c>
      <c r="B16" s="14">
        <f>SUM(B8:B15)</f>
        <v>287</v>
      </c>
      <c r="C16" s="14">
        <f t="shared" ref="C16:Q16" si="6">SUM(C8:C15)</f>
        <v>195</v>
      </c>
      <c r="D16" s="14">
        <f t="shared" si="6"/>
        <v>410</v>
      </c>
      <c r="E16" s="14">
        <f t="shared" si="6"/>
        <v>595</v>
      </c>
      <c r="F16" s="14">
        <f t="shared" si="6"/>
        <v>220</v>
      </c>
      <c r="G16" s="14">
        <f t="shared" si="6"/>
        <v>368</v>
      </c>
      <c r="H16" s="14">
        <f t="shared" si="6"/>
        <v>676</v>
      </c>
      <c r="I16" s="14">
        <f t="shared" si="6"/>
        <v>233</v>
      </c>
      <c r="J16" s="14">
        <f t="shared" si="6"/>
        <v>313</v>
      </c>
      <c r="K16" s="14">
        <f t="shared" si="6"/>
        <v>654</v>
      </c>
      <c r="L16" s="14">
        <f t="shared" si="6"/>
        <v>186</v>
      </c>
      <c r="M16" s="14">
        <f t="shared" si="6"/>
        <v>368</v>
      </c>
      <c r="N16" s="14">
        <f t="shared" si="6"/>
        <v>643</v>
      </c>
      <c r="O16" s="14">
        <f t="shared" si="6"/>
        <v>224</v>
      </c>
      <c r="P16" s="14">
        <f t="shared" si="6"/>
        <v>360</v>
      </c>
      <c r="Q16" s="14">
        <f t="shared" si="6"/>
        <v>616</v>
      </c>
      <c r="R16" s="5"/>
      <c r="S16" s="6"/>
      <c r="T16" s="5"/>
      <c r="U16" s="6"/>
      <c r="V16" s="28"/>
      <c r="W16" s="6"/>
    </row>
    <row r="17" spans="1:23" ht="17.25" customHeight="1" x14ac:dyDescent="0.25">
      <c r="A17" s="27" t="s">
        <v>12</v>
      </c>
      <c r="B17" s="16">
        <f>B16*100/B16</f>
        <v>100</v>
      </c>
      <c r="C17" s="13">
        <f>C16*100/B16</f>
        <v>67.944250871080143</v>
      </c>
      <c r="D17" s="13">
        <f>D16*100/B16</f>
        <v>142.85714285714286</v>
      </c>
      <c r="E17" s="13">
        <f>E16*100/B16</f>
        <v>207.3170731707317</v>
      </c>
      <c r="F17" s="13">
        <f>F16*100/B16</f>
        <v>76.655052264808361</v>
      </c>
      <c r="G17" s="13">
        <f>G16*100/B16</f>
        <v>128.22299651567945</v>
      </c>
      <c r="H17" s="13">
        <f>H16*100/B16</f>
        <v>235.54006968641116</v>
      </c>
      <c r="I17" s="13">
        <f>I16*100/B16</f>
        <v>81.184668989547035</v>
      </c>
      <c r="J17" s="13">
        <f>J16*100/B16</f>
        <v>109.05923344947735</v>
      </c>
      <c r="K17" s="13">
        <f>K16*100/B16</f>
        <v>227.87456445993033</v>
      </c>
      <c r="L17" s="13">
        <f>L16*100/B16</f>
        <v>64.808362369337985</v>
      </c>
      <c r="M17" s="13">
        <f>M16*100/B16</f>
        <v>128.22299651567945</v>
      </c>
      <c r="N17" s="13">
        <f>N16*100/B16</f>
        <v>224.04181184668988</v>
      </c>
      <c r="O17" s="13">
        <f>O16*100/B16</f>
        <v>78.048780487804876</v>
      </c>
      <c r="P17" s="13">
        <f>P16*100/B16</f>
        <v>125.43554006968641</v>
      </c>
      <c r="Q17" s="13">
        <f>Q16*100/B16</f>
        <v>214.63414634146341</v>
      </c>
      <c r="R17" s="25"/>
      <c r="S17" s="25"/>
      <c r="T17" s="25"/>
      <c r="U17" s="25"/>
      <c r="V17" s="25"/>
      <c r="W17" s="25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75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Азат</cp:lastModifiedBy>
  <dcterms:created xsi:type="dcterms:W3CDTF">2022-12-22T06:57:03Z</dcterms:created>
  <dcterms:modified xsi:type="dcterms:W3CDTF">2024-09-15T14:07:04Z</dcterms:modified>
</cp:coreProperties>
</file>